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d.docs.live.net/3d5090cbf8901d55/デスクトップ/オンライン原稿一時保存/2021年原稿/0215/"/>
    </mc:Choice>
  </mc:AlternateContent>
  <xr:revisionPtr revIDLastSave="405" documentId="8_{BC3728CD-6A53-4A32-955C-EBB3EECA1726}" xr6:coauthVersionLast="46" xr6:coauthVersionMax="46" xr10:uidLastSave="{B75EEB4F-72DE-4968-A5A8-C9A081B95098}"/>
  <bookViews>
    <workbookView xWindow="2138" yWindow="758" windowWidth="16665" windowHeight="10800" tabRatio="500" xr2:uid="{00000000-000D-0000-FFFF-FFFF00000000}"/>
  </bookViews>
  <sheets>
    <sheet name="全体" sheetId="1" r:id="rId1"/>
    <sheet name="製造業" sheetId="2" r:id="rId2"/>
    <sheet name="運輸業・郵便業" sheetId="3" r:id="rId3"/>
    <sheet name="卸売業・小売業" sheetId="4" r:id="rId4"/>
    <sheet name="建設業" sheetId="5" r:id="rId5"/>
    <sheet name="電気・ガス・熱供給・水道業" sheetId="6" r:id="rId6"/>
    <sheet name="情報通信業" sheetId="7" r:id="rId7"/>
    <sheet name="金融・保険業" sheetId="8" r:id="rId8"/>
    <sheet name="不動産・物品賃貸業" sheetId="9" r:id="rId9"/>
    <sheet name="学術研究・専門・技術サービス業" sheetId="10" r:id="rId10"/>
    <sheet name="教育、学習支援業" sheetId="11" r:id="rId11"/>
    <sheet name="医療・福祉" sheetId="12" r:id="rId12"/>
    <sheet name="複合サービス事業" sheetId="13" r:id="rId13"/>
    <sheet name="サービス業" sheetId="14" r:id="rId14"/>
    <sheet name="鉱業・採石業・砂利採取業" sheetId="15" r:id="rId15"/>
    <sheet name="分類不能" sheetId="16" r:id="rId16"/>
  </sheet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D28" i="14" l="1"/>
  <c r="C21" i="5"/>
  <c r="A8" i="4"/>
  <c r="D634" i="3"/>
  <c r="D366" i="2"/>
  <c r="AI8" i="16" l="1"/>
  <c r="AJ40" i="1" s="1"/>
  <c r="AH8" i="16"/>
  <c r="AG8" i="16"/>
  <c r="AF8" i="16"/>
  <c r="AE8" i="16"/>
  <c r="AD8" i="16"/>
  <c r="AC8" i="16"/>
  <c r="AB8" i="16"/>
  <c r="AA8" i="16"/>
  <c r="Z8" i="16"/>
  <c r="Y8" i="16"/>
  <c r="X8" i="16"/>
  <c r="W8" i="16"/>
  <c r="X40" i="1" s="1"/>
  <c r="V8" i="16"/>
  <c r="U8" i="16"/>
  <c r="T8" i="16"/>
  <c r="S8" i="16"/>
  <c r="R8" i="16"/>
  <c r="Q8" i="16"/>
  <c r="P8" i="16"/>
  <c r="O8" i="16"/>
  <c r="N8" i="16"/>
  <c r="M8" i="16"/>
  <c r="L8" i="16"/>
  <c r="K8" i="16"/>
  <c r="J8" i="16"/>
  <c r="I8" i="16"/>
  <c r="H8" i="16"/>
  <c r="G8" i="16"/>
  <c r="F8" i="16"/>
  <c r="E8" i="16"/>
  <c r="B4" i="16"/>
  <c r="B5" i="16" s="1"/>
  <c r="A8" i="16" s="1"/>
  <c r="AI8" i="15"/>
  <c r="AH8" i="15"/>
  <c r="AH9" i="15" s="1"/>
  <c r="AI39" i="1" s="1"/>
  <c r="AG8" i="15"/>
  <c r="AG9" i="15" s="1"/>
  <c r="AH39" i="1" s="1"/>
  <c r="AF8" i="15"/>
  <c r="AE8" i="15"/>
  <c r="AD8" i="15"/>
  <c r="AC8" i="15"/>
  <c r="AC9" i="15" s="1"/>
  <c r="AD39" i="1" s="1"/>
  <c r="AB8" i="15"/>
  <c r="AA8" i="15"/>
  <c r="Z8" i="15"/>
  <c r="Z9" i="15" s="1"/>
  <c r="Y8" i="15"/>
  <c r="Y9" i="15" s="1"/>
  <c r="Z39" i="1" s="1"/>
  <c r="X8" i="15"/>
  <c r="W8" i="15"/>
  <c r="V8" i="15"/>
  <c r="U8" i="15"/>
  <c r="U9" i="15" s="1"/>
  <c r="V39" i="1" s="1"/>
  <c r="T8" i="15"/>
  <c r="S8" i="15"/>
  <c r="R8" i="15"/>
  <c r="R9" i="15" s="1"/>
  <c r="S39" i="1" s="1"/>
  <c r="Q8" i="15"/>
  <c r="Q9" i="15" s="1"/>
  <c r="R39" i="1" s="1"/>
  <c r="P8" i="15"/>
  <c r="O8" i="15"/>
  <c r="N8" i="15"/>
  <c r="M8" i="15"/>
  <c r="M9" i="15" s="1"/>
  <c r="N39" i="1" s="1"/>
  <c r="L8" i="15"/>
  <c r="K8" i="15"/>
  <c r="J8" i="15"/>
  <c r="J9" i="15" s="1"/>
  <c r="I8" i="15"/>
  <c r="I9" i="15" s="1"/>
  <c r="J39" i="1" s="1"/>
  <c r="H8" i="15"/>
  <c r="G8" i="15"/>
  <c r="F8" i="15"/>
  <c r="E8" i="15"/>
  <c r="E9" i="15" s="1"/>
  <c r="F39" i="1" s="1"/>
  <c r="B5" i="15"/>
  <c r="A8" i="15" s="1"/>
  <c r="B4" i="15"/>
  <c r="C28" i="14"/>
  <c r="AK8" i="14"/>
  <c r="AJ8" i="14"/>
  <c r="AI36" i="1" s="1"/>
  <c r="AI8" i="14"/>
  <c r="AH8" i="14"/>
  <c r="AG8" i="14"/>
  <c r="AF36" i="1" s="1"/>
  <c r="AF8" i="14"/>
  <c r="AE36" i="1" s="1"/>
  <c r="AE8" i="14"/>
  <c r="AD36" i="1" s="1"/>
  <c r="AD8" i="14"/>
  <c r="AC36" i="1" s="1"/>
  <c r="AC8" i="14"/>
  <c r="AB8" i="14"/>
  <c r="AA36" i="1" s="1"/>
  <c r="AA8" i="14"/>
  <c r="Z8" i="14"/>
  <c r="Y8" i="14"/>
  <c r="X8" i="14"/>
  <c r="W36" i="1" s="1"/>
  <c r="W8" i="14"/>
  <c r="V8" i="14"/>
  <c r="U36" i="1" s="1"/>
  <c r="U8" i="14"/>
  <c r="T36" i="1" s="1"/>
  <c r="T8" i="14"/>
  <c r="S36" i="1" s="1"/>
  <c r="S8" i="14"/>
  <c r="R8" i="14"/>
  <c r="Q8" i="14"/>
  <c r="P8" i="14"/>
  <c r="O36" i="1" s="1"/>
  <c r="O8" i="14"/>
  <c r="N8" i="14"/>
  <c r="M36" i="1" s="1"/>
  <c r="M8" i="14"/>
  <c r="L8" i="14"/>
  <c r="K36" i="1" s="1"/>
  <c r="K8" i="14"/>
  <c r="J8" i="14"/>
  <c r="I8" i="14"/>
  <c r="H8" i="14"/>
  <c r="G36" i="1" s="1"/>
  <c r="G8" i="14"/>
  <c r="B4" i="14"/>
  <c r="B5" i="14" s="1"/>
  <c r="A8" i="14" s="1"/>
  <c r="C28" i="13"/>
  <c r="AJ8" i="13"/>
  <c r="AI8" i="13"/>
  <c r="AH8" i="13"/>
  <c r="AG8" i="13"/>
  <c r="AF8" i="13"/>
  <c r="AE8" i="13"/>
  <c r="AD8" i="13"/>
  <c r="AC8" i="13"/>
  <c r="AB8" i="13"/>
  <c r="AA8" i="13"/>
  <c r="Z8" i="13"/>
  <c r="Y8" i="13"/>
  <c r="X8" i="13"/>
  <c r="W8" i="13"/>
  <c r="V8" i="13"/>
  <c r="U8" i="13"/>
  <c r="T8" i="13"/>
  <c r="S8" i="13"/>
  <c r="R8" i="13"/>
  <c r="Q8" i="13"/>
  <c r="P8" i="13"/>
  <c r="O8" i="13"/>
  <c r="N8" i="13"/>
  <c r="M8" i="13"/>
  <c r="L8" i="13"/>
  <c r="K8" i="13"/>
  <c r="J8" i="13"/>
  <c r="I8" i="13"/>
  <c r="H8" i="13"/>
  <c r="G8" i="13"/>
  <c r="F8" i="13"/>
  <c r="B4" i="13"/>
  <c r="B5" i="13" s="1"/>
  <c r="A8" i="13" s="1"/>
  <c r="AI8" i="12"/>
  <c r="AH8" i="12"/>
  <c r="AG8" i="12"/>
  <c r="AF8" i="12"/>
  <c r="AE8" i="12"/>
  <c r="AD8" i="12"/>
  <c r="AC8" i="12"/>
  <c r="AB8" i="12"/>
  <c r="AA8" i="12"/>
  <c r="Z8" i="12"/>
  <c r="Y8" i="12"/>
  <c r="X8" i="12"/>
  <c r="W8" i="12"/>
  <c r="V8" i="12"/>
  <c r="U8" i="12"/>
  <c r="T8" i="12"/>
  <c r="S8" i="12"/>
  <c r="R8" i="12"/>
  <c r="Q8" i="12"/>
  <c r="P8" i="12"/>
  <c r="O8" i="12"/>
  <c r="N8" i="12"/>
  <c r="M8" i="12"/>
  <c r="L8" i="12"/>
  <c r="K8" i="12"/>
  <c r="J8" i="12"/>
  <c r="I8" i="12"/>
  <c r="H8" i="12"/>
  <c r="G8" i="12"/>
  <c r="F8" i="12"/>
  <c r="E8" i="12"/>
  <c r="B5" i="12"/>
  <c r="A8" i="12" s="1"/>
  <c r="B4" i="12"/>
  <c r="AH9" i="11"/>
  <c r="Z9" i="11"/>
  <c r="R9" i="11"/>
  <c r="J9" i="11"/>
  <c r="AI8" i="11"/>
  <c r="AI9" i="11" s="1"/>
  <c r="AH8" i="11"/>
  <c r="AG8" i="11"/>
  <c r="AG9" i="11" s="1"/>
  <c r="AF8" i="11"/>
  <c r="AF9" i="11" s="1"/>
  <c r="AE8" i="11"/>
  <c r="AD8" i="11"/>
  <c r="AD9" i="11" s="1"/>
  <c r="AC8" i="11"/>
  <c r="AB8" i="11"/>
  <c r="AB9" i="11" s="1"/>
  <c r="AA8" i="11"/>
  <c r="AA9" i="11" s="1"/>
  <c r="Z8" i="11"/>
  <c r="Y8" i="11"/>
  <c r="Y9" i="11" s="1"/>
  <c r="X8" i="11"/>
  <c r="X9" i="11" s="1"/>
  <c r="W8" i="11"/>
  <c r="V8" i="11"/>
  <c r="V9" i="11" s="1"/>
  <c r="U8" i="11"/>
  <c r="T8" i="11"/>
  <c r="T9" i="11" s="1"/>
  <c r="S8" i="11"/>
  <c r="S9" i="11" s="1"/>
  <c r="R8" i="11"/>
  <c r="Q8" i="11"/>
  <c r="Q9" i="11" s="1"/>
  <c r="P8" i="11"/>
  <c r="P9" i="11" s="1"/>
  <c r="O8" i="11"/>
  <c r="N8" i="11"/>
  <c r="N9" i="11" s="1"/>
  <c r="M8" i="11"/>
  <c r="L8" i="11"/>
  <c r="L9" i="11" s="1"/>
  <c r="K8" i="11"/>
  <c r="K9" i="11" s="1"/>
  <c r="J8" i="11"/>
  <c r="I8" i="11"/>
  <c r="I9" i="11" s="1"/>
  <c r="H8" i="11"/>
  <c r="H9" i="11" s="1"/>
  <c r="G8" i="11"/>
  <c r="F8" i="11"/>
  <c r="F9" i="11" s="1"/>
  <c r="E8" i="11"/>
  <c r="A8" i="11"/>
  <c r="AE9" i="11" s="1"/>
  <c r="B5" i="11"/>
  <c r="B4" i="11"/>
  <c r="AI8" i="10"/>
  <c r="AH8" i="10"/>
  <c r="AH9" i="10" s="1"/>
  <c r="AG8" i="10"/>
  <c r="AF8" i="10"/>
  <c r="AE8" i="10"/>
  <c r="AD8" i="10"/>
  <c r="AC8" i="10"/>
  <c r="AB8" i="10"/>
  <c r="AA8" i="10"/>
  <c r="Z8" i="10"/>
  <c r="Z9" i="10" s="1"/>
  <c r="AA29" i="1" s="1"/>
  <c r="Y8" i="10"/>
  <c r="X8" i="10"/>
  <c r="W8" i="10"/>
  <c r="V8" i="10"/>
  <c r="U8" i="10"/>
  <c r="T8" i="10"/>
  <c r="S8" i="10"/>
  <c r="R8" i="10"/>
  <c r="R9" i="10" s="1"/>
  <c r="S29" i="1" s="1"/>
  <c r="Q8" i="10"/>
  <c r="P8" i="10"/>
  <c r="O8" i="10"/>
  <c r="N8" i="10"/>
  <c r="M8" i="10"/>
  <c r="L8" i="10"/>
  <c r="K8" i="10"/>
  <c r="J8" i="10"/>
  <c r="J9" i="10" s="1"/>
  <c r="I8" i="10"/>
  <c r="H8" i="10"/>
  <c r="G8" i="10"/>
  <c r="F8" i="10"/>
  <c r="E8" i="10"/>
  <c r="B4" i="10"/>
  <c r="B5" i="10" s="1"/>
  <c r="A8" i="10" s="1"/>
  <c r="AI8" i="9"/>
  <c r="AI9" i="9" s="1"/>
  <c r="AJ27" i="1" s="1"/>
  <c r="AH8" i="9"/>
  <c r="AH9" i="9" s="1"/>
  <c r="AG8" i="9"/>
  <c r="AF8" i="9"/>
  <c r="AE8" i="9"/>
  <c r="AD8" i="9"/>
  <c r="AC8" i="9"/>
  <c r="AB8" i="9"/>
  <c r="AA8" i="9"/>
  <c r="AA9" i="9" s="1"/>
  <c r="AB27" i="1" s="1"/>
  <c r="Z8" i="9"/>
  <c r="Z9" i="9" s="1"/>
  <c r="Y8" i="9"/>
  <c r="X8" i="9"/>
  <c r="W8" i="9"/>
  <c r="V8" i="9"/>
  <c r="U8" i="9"/>
  <c r="T8" i="9"/>
  <c r="S8" i="9"/>
  <c r="S9" i="9" s="1"/>
  <c r="T27" i="1" s="1"/>
  <c r="R8" i="9"/>
  <c r="R9" i="9" s="1"/>
  <c r="Q8" i="9"/>
  <c r="P8" i="9"/>
  <c r="O8" i="9"/>
  <c r="N8" i="9"/>
  <c r="M8" i="9"/>
  <c r="L8" i="9"/>
  <c r="K8" i="9"/>
  <c r="K9" i="9" s="1"/>
  <c r="L27" i="1" s="1"/>
  <c r="J8" i="9"/>
  <c r="J9" i="9" s="1"/>
  <c r="I8" i="9"/>
  <c r="H8" i="9"/>
  <c r="G8" i="9"/>
  <c r="F8" i="9"/>
  <c r="E8" i="9"/>
  <c r="B5" i="9"/>
  <c r="A8" i="9" s="1"/>
  <c r="B4" i="9"/>
  <c r="AI8" i="8"/>
  <c r="AH8" i="8"/>
  <c r="AG8" i="8"/>
  <c r="AF8" i="8"/>
  <c r="AE8" i="8"/>
  <c r="AD8" i="8"/>
  <c r="AC8" i="8"/>
  <c r="AB8" i="8"/>
  <c r="AA8" i="8"/>
  <c r="Z8" i="8"/>
  <c r="Y8" i="8"/>
  <c r="X8" i="8"/>
  <c r="W8" i="8"/>
  <c r="V8" i="8"/>
  <c r="U8" i="8"/>
  <c r="T8" i="8"/>
  <c r="S8" i="8"/>
  <c r="R8" i="8"/>
  <c r="Q8" i="8"/>
  <c r="P8" i="8"/>
  <c r="O8" i="8"/>
  <c r="N8" i="8"/>
  <c r="M8" i="8"/>
  <c r="L8" i="8"/>
  <c r="K8" i="8"/>
  <c r="J8" i="8"/>
  <c r="I8" i="8"/>
  <c r="H8" i="8"/>
  <c r="G8" i="8"/>
  <c r="F8" i="8"/>
  <c r="E8" i="8"/>
  <c r="B4" i="8"/>
  <c r="B5" i="8" s="1"/>
  <c r="C41" i="7"/>
  <c r="AI9" i="7"/>
  <c r="AF9" i="7"/>
  <c r="AA9" i="7"/>
  <c r="X9" i="7"/>
  <c r="S9" i="7"/>
  <c r="P9" i="7"/>
  <c r="K9" i="7"/>
  <c r="H9" i="7"/>
  <c r="AJ8" i="7"/>
  <c r="AJ9" i="7" s="1"/>
  <c r="AI8" i="7"/>
  <c r="AH8" i="7"/>
  <c r="AH9" i="7" s="1"/>
  <c r="AH23" i="1" s="1"/>
  <c r="AG8" i="7"/>
  <c r="AG9" i="7" s="1"/>
  <c r="AF8" i="7"/>
  <c r="AE8" i="7"/>
  <c r="AE9" i="7" s="1"/>
  <c r="AE23" i="1" s="1"/>
  <c r="AD8" i="7"/>
  <c r="AC8" i="7"/>
  <c r="AC9" i="7" s="1"/>
  <c r="AB8" i="7"/>
  <c r="AB9" i="7" s="1"/>
  <c r="AA8" i="7"/>
  <c r="Z8" i="7"/>
  <c r="Z9" i="7" s="1"/>
  <c r="Z23" i="1" s="1"/>
  <c r="Y8" i="7"/>
  <c r="Y9" i="7" s="1"/>
  <c r="X8" i="7"/>
  <c r="W8" i="7"/>
  <c r="W9" i="7" s="1"/>
  <c r="W23" i="1" s="1"/>
  <c r="V8" i="7"/>
  <c r="U8" i="7"/>
  <c r="U9" i="7" s="1"/>
  <c r="T8" i="7"/>
  <c r="T9" i="7" s="1"/>
  <c r="S8" i="7"/>
  <c r="R8" i="7"/>
  <c r="R9" i="7" s="1"/>
  <c r="R23" i="1" s="1"/>
  <c r="Q8" i="7"/>
  <c r="Q9" i="7" s="1"/>
  <c r="P8" i="7"/>
  <c r="O8" i="7"/>
  <c r="O9" i="7" s="1"/>
  <c r="O23" i="1" s="1"/>
  <c r="N8" i="7"/>
  <c r="M8" i="7"/>
  <c r="M9" i="7" s="1"/>
  <c r="M23" i="1" s="1"/>
  <c r="L8" i="7"/>
  <c r="L9" i="7" s="1"/>
  <c r="K8" i="7"/>
  <c r="J8" i="7"/>
  <c r="J9" i="7" s="1"/>
  <c r="J23" i="1" s="1"/>
  <c r="I8" i="7"/>
  <c r="I9" i="7" s="1"/>
  <c r="H8" i="7"/>
  <c r="G8" i="7"/>
  <c r="G9" i="7" s="1"/>
  <c r="G23" i="1" s="1"/>
  <c r="F8" i="7"/>
  <c r="A8" i="7"/>
  <c r="AD9" i="7" s="1"/>
  <c r="B5" i="7"/>
  <c r="B4" i="7"/>
  <c r="AI8" i="6"/>
  <c r="AH8" i="6"/>
  <c r="AH9" i="6" s="1"/>
  <c r="AG8" i="6"/>
  <c r="AF8" i="6"/>
  <c r="AE8" i="6"/>
  <c r="AE9" i="6" s="1"/>
  <c r="AF21" i="1" s="1"/>
  <c r="AD8" i="6"/>
  <c r="AC8" i="6"/>
  <c r="AB8" i="6"/>
  <c r="AA8" i="6"/>
  <c r="Z8" i="6"/>
  <c r="Z9" i="6" s="1"/>
  <c r="Y8" i="6"/>
  <c r="X8" i="6"/>
  <c r="W8" i="6"/>
  <c r="W9" i="6" s="1"/>
  <c r="X21" i="1" s="1"/>
  <c r="V8" i="6"/>
  <c r="U8" i="6"/>
  <c r="T8" i="6"/>
  <c r="S8" i="6"/>
  <c r="R8" i="6"/>
  <c r="R9" i="6" s="1"/>
  <c r="Q8" i="6"/>
  <c r="P8" i="6"/>
  <c r="O8" i="6"/>
  <c r="O9" i="6" s="1"/>
  <c r="P21" i="1" s="1"/>
  <c r="N8" i="6"/>
  <c r="M8" i="6"/>
  <c r="L8" i="6"/>
  <c r="K8" i="6"/>
  <c r="J8" i="6"/>
  <c r="J9" i="6" s="1"/>
  <c r="I8" i="6"/>
  <c r="H8" i="6"/>
  <c r="G8" i="6"/>
  <c r="G9" i="6" s="1"/>
  <c r="H21" i="1" s="1"/>
  <c r="F8" i="6"/>
  <c r="E8" i="6"/>
  <c r="B4" i="6"/>
  <c r="B5" i="6" s="1"/>
  <c r="A8" i="6" s="1"/>
  <c r="AJ8" i="5"/>
  <c r="AJ18" i="1" s="1"/>
  <c r="AI8" i="5"/>
  <c r="AI18" i="1" s="1"/>
  <c r="AH8" i="5"/>
  <c r="AG8" i="5"/>
  <c r="AF8" i="5"/>
  <c r="AF18" i="1" s="1"/>
  <c r="AE8" i="5"/>
  <c r="AD8" i="5"/>
  <c r="AD18" i="1" s="1"/>
  <c r="AC8" i="5"/>
  <c r="AC18" i="1" s="1"/>
  <c r="AB8" i="5"/>
  <c r="AA8" i="5"/>
  <c r="AA18" i="1" s="1"/>
  <c r="Z8" i="5"/>
  <c r="Y8" i="5"/>
  <c r="X8" i="5"/>
  <c r="W8" i="5"/>
  <c r="V8" i="5"/>
  <c r="U8" i="5"/>
  <c r="T8" i="5"/>
  <c r="S8" i="5"/>
  <c r="R8" i="5"/>
  <c r="Q8" i="5"/>
  <c r="Q18" i="1" s="1"/>
  <c r="P8" i="5"/>
  <c r="P18" i="1" s="1"/>
  <c r="O8" i="5"/>
  <c r="N8" i="5"/>
  <c r="M8" i="5"/>
  <c r="L8" i="5"/>
  <c r="L18" i="1" s="1"/>
  <c r="K8" i="5"/>
  <c r="J8" i="5"/>
  <c r="I8" i="5"/>
  <c r="I18" i="1" s="1"/>
  <c r="H8" i="5"/>
  <c r="H18" i="1" s="1"/>
  <c r="G8" i="5"/>
  <c r="F8" i="5"/>
  <c r="B4" i="5"/>
  <c r="B5" i="5" s="1"/>
  <c r="A8" i="5" s="1"/>
  <c r="C114" i="4"/>
  <c r="AJ8" i="4"/>
  <c r="AI8" i="4"/>
  <c r="AH8" i="4"/>
  <c r="AG8" i="4"/>
  <c r="AG9" i="4" s="1"/>
  <c r="AG17" i="1" s="1"/>
  <c r="AF8" i="4"/>
  <c r="AF9" i="4" s="1"/>
  <c r="AF17" i="1" s="1"/>
  <c r="AE8" i="4"/>
  <c r="AD8" i="4"/>
  <c r="AC8" i="4"/>
  <c r="AB8" i="4"/>
  <c r="AA8" i="4"/>
  <c r="Z8" i="4"/>
  <c r="Y8" i="4"/>
  <c r="Y9" i="4" s="1"/>
  <c r="Y17" i="1" s="1"/>
  <c r="X8" i="4"/>
  <c r="X9" i="4" s="1"/>
  <c r="X17" i="1" s="1"/>
  <c r="W8" i="4"/>
  <c r="V8" i="4"/>
  <c r="U8" i="4"/>
  <c r="T8" i="4"/>
  <c r="S8" i="4"/>
  <c r="R8" i="4"/>
  <c r="Q8" i="4"/>
  <c r="Q9" i="4" s="1"/>
  <c r="Q17" i="1" s="1"/>
  <c r="P8" i="4"/>
  <c r="P9" i="4" s="1"/>
  <c r="P17" i="1" s="1"/>
  <c r="O8" i="4"/>
  <c r="N8" i="4"/>
  <c r="M8" i="4"/>
  <c r="L8" i="4"/>
  <c r="K8" i="4"/>
  <c r="J8" i="4"/>
  <c r="I8" i="4"/>
  <c r="I9" i="4" s="1"/>
  <c r="I17" i="1" s="1"/>
  <c r="H8" i="4"/>
  <c r="H9" i="4" s="1"/>
  <c r="H17" i="1" s="1"/>
  <c r="G8" i="4"/>
  <c r="F8" i="4"/>
  <c r="B4" i="4"/>
  <c r="B5" i="4" s="1"/>
  <c r="C634" i="3"/>
  <c r="AK8" i="3"/>
  <c r="AJ14" i="1" s="1"/>
  <c r="AJ8" i="3"/>
  <c r="AI14" i="1" s="1"/>
  <c r="AI8" i="3"/>
  <c r="AH14" i="1" s="1"/>
  <c r="AH8" i="3"/>
  <c r="AG14" i="1" s="1"/>
  <c r="AG8" i="3"/>
  <c r="AF14" i="1" s="1"/>
  <c r="AF8" i="3"/>
  <c r="AE14" i="1" s="1"/>
  <c r="AE8" i="3"/>
  <c r="AD14" i="1" s="1"/>
  <c r="AD8" i="3"/>
  <c r="AC14" i="1" s="1"/>
  <c r="AC8" i="3"/>
  <c r="AB14" i="1" s="1"/>
  <c r="AB8" i="3"/>
  <c r="AA14" i="1" s="1"/>
  <c r="AA8" i="3"/>
  <c r="Z14" i="1" s="1"/>
  <c r="Z8" i="3"/>
  <c r="Y14" i="1" s="1"/>
  <c r="Y8" i="3"/>
  <c r="X14" i="1" s="1"/>
  <c r="X8" i="3"/>
  <c r="W14" i="1" s="1"/>
  <c r="W8" i="3"/>
  <c r="V14" i="1" s="1"/>
  <c r="V8" i="3"/>
  <c r="U14" i="1" s="1"/>
  <c r="U8" i="3"/>
  <c r="T14" i="1" s="1"/>
  <c r="T8" i="3"/>
  <c r="S14" i="1" s="1"/>
  <c r="S8" i="3"/>
  <c r="R14" i="1" s="1"/>
  <c r="R8" i="3"/>
  <c r="Q14" i="1" s="1"/>
  <c r="Q8" i="3"/>
  <c r="P14" i="1" s="1"/>
  <c r="P8" i="3"/>
  <c r="O14" i="1" s="1"/>
  <c r="O8" i="3"/>
  <c r="N14" i="1" s="1"/>
  <c r="N8" i="3"/>
  <c r="M14" i="1" s="1"/>
  <c r="M8" i="3"/>
  <c r="L14" i="1" s="1"/>
  <c r="L8" i="3"/>
  <c r="K14" i="1" s="1"/>
  <c r="K8" i="3"/>
  <c r="J14" i="1" s="1"/>
  <c r="J8" i="3"/>
  <c r="I14" i="1" s="1"/>
  <c r="I8" i="3"/>
  <c r="H14" i="1" s="1"/>
  <c r="H8" i="3"/>
  <c r="G14" i="1" s="1"/>
  <c r="G8" i="3"/>
  <c r="F14" i="1" s="1"/>
  <c r="B4" i="3"/>
  <c r="B5" i="3" s="1"/>
  <c r="A8" i="3" s="1"/>
  <c r="C366" i="2"/>
  <c r="AK8" i="2"/>
  <c r="AJ12" i="1" s="1"/>
  <c r="AJ8" i="2"/>
  <c r="AI8" i="2"/>
  <c r="AH12" i="1" s="1"/>
  <c r="AH8" i="2"/>
  <c r="AG8" i="2"/>
  <c r="AF12" i="1" s="1"/>
  <c r="AF8" i="2"/>
  <c r="AE12" i="1" s="1"/>
  <c r="AE8" i="2"/>
  <c r="AD12" i="1" s="1"/>
  <c r="AD8" i="2"/>
  <c r="AC12" i="1" s="1"/>
  <c r="AC8" i="2"/>
  <c r="AB12" i="1" s="1"/>
  <c r="AB8" i="2"/>
  <c r="AA12" i="1" s="1"/>
  <c r="AA8" i="2"/>
  <c r="Z12" i="1" s="1"/>
  <c r="Z8" i="2"/>
  <c r="Y12" i="1" s="1"/>
  <c r="Y8" i="2"/>
  <c r="X12" i="1" s="1"/>
  <c r="X8" i="2"/>
  <c r="W12" i="1" s="1"/>
  <c r="W8" i="2"/>
  <c r="V12" i="1" s="1"/>
  <c r="V8" i="2"/>
  <c r="U8" i="2"/>
  <c r="T8" i="2"/>
  <c r="S12" i="1" s="1"/>
  <c r="S8" i="2"/>
  <c r="R12" i="1" s="1"/>
  <c r="R8" i="2"/>
  <c r="Q8" i="2"/>
  <c r="P12" i="1" s="1"/>
  <c r="P8" i="2"/>
  <c r="O8" i="2"/>
  <c r="N12" i="1" s="1"/>
  <c r="N8" i="2"/>
  <c r="M12" i="1" s="1"/>
  <c r="M8" i="2"/>
  <c r="L12" i="1" s="1"/>
  <c r="L8" i="2"/>
  <c r="K12" i="1" s="1"/>
  <c r="K8" i="2"/>
  <c r="J8" i="2"/>
  <c r="I8" i="2"/>
  <c r="H12" i="1" s="1"/>
  <c r="H8" i="2"/>
  <c r="G8" i="2"/>
  <c r="F12" i="1" s="1"/>
  <c r="B4" i="2"/>
  <c r="B5" i="2" s="1"/>
  <c r="A8" i="2" s="1"/>
  <c r="AI40" i="1"/>
  <c r="AH40" i="1"/>
  <c r="AG40" i="1"/>
  <c r="AF40" i="1"/>
  <c r="AE40" i="1"/>
  <c r="AD40" i="1"/>
  <c r="AC40" i="1"/>
  <c r="AB40" i="1"/>
  <c r="AA40" i="1"/>
  <c r="Z40" i="1"/>
  <c r="Y40" i="1"/>
  <c r="W40" i="1"/>
  <c r="V40" i="1"/>
  <c r="U40" i="1"/>
  <c r="T40" i="1"/>
  <c r="S40" i="1"/>
  <c r="R40" i="1"/>
  <c r="Q40" i="1"/>
  <c r="P40" i="1"/>
  <c r="O40" i="1"/>
  <c r="N40" i="1"/>
  <c r="M40" i="1"/>
  <c r="L40" i="1"/>
  <c r="K40" i="1"/>
  <c r="J40" i="1"/>
  <c r="I40" i="1"/>
  <c r="H40" i="1"/>
  <c r="G40" i="1"/>
  <c r="F40" i="1"/>
  <c r="C40" i="1"/>
  <c r="AA39" i="1"/>
  <c r="K39"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AH36" i="1"/>
  <c r="AG36" i="1"/>
  <c r="Z36" i="1"/>
  <c r="Y36" i="1"/>
  <c r="X36" i="1"/>
  <c r="V36" i="1"/>
  <c r="R36" i="1"/>
  <c r="Q36" i="1"/>
  <c r="P36" i="1"/>
  <c r="N36" i="1"/>
  <c r="J36" i="1"/>
  <c r="I36" i="1"/>
  <c r="H36" i="1"/>
  <c r="F36" i="1"/>
  <c r="C36"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I34" i="1"/>
  <c r="H34" i="1"/>
  <c r="G34" i="1"/>
  <c r="F34" i="1"/>
  <c r="E34" i="1"/>
  <c r="D34" i="1"/>
  <c r="C34"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C32" i="1"/>
  <c r="AI29" i="1"/>
  <c r="K29"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AI27" i="1"/>
  <c r="AA27" i="1"/>
  <c r="S27" i="1"/>
  <c r="K27"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D24" i="1"/>
  <c r="C24" i="1"/>
  <c r="AJ23" i="1"/>
  <c r="AI23" i="1"/>
  <c r="AG23" i="1"/>
  <c r="AF23" i="1"/>
  <c r="AD23" i="1"/>
  <c r="AC23" i="1"/>
  <c r="AB23" i="1"/>
  <c r="AA23" i="1"/>
  <c r="Y23" i="1"/>
  <c r="X23" i="1"/>
  <c r="U23" i="1"/>
  <c r="T23" i="1"/>
  <c r="S23" i="1"/>
  <c r="Q23" i="1"/>
  <c r="P23" i="1"/>
  <c r="L23" i="1"/>
  <c r="K23" i="1"/>
  <c r="I23" i="1"/>
  <c r="H23"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I22" i="1"/>
  <c r="H22" i="1"/>
  <c r="G22" i="1"/>
  <c r="F22" i="1"/>
  <c r="E22" i="1"/>
  <c r="C22" i="1"/>
  <c r="AI21" i="1"/>
  <c r="AA21" i="1"/>
  <c r="S21" i="1"/>
  <c r="K21"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AH18" i="1"/>
  <c r="AG18" i="1"/>
  <c r="AB18" i="1"/>
  <c r="Z18" i="1"/>
  <c r="Y18" i="1"/>
  <c r="X18" i="1"/>
  <c r="V18" i="1"/>
  <c r="U18" i="1"/>
  <c r="T18" i="1"/>
  <c r="S18" i="1"/>
  <c r="R18" i="1"/>
  <c r="N18" i="1"/>
  <c r="M18" i="1"/>
  <c r="K18" i="1"/>
  <c r="J18" i="1"/>
  <c r="F18" i="1"/>
  <c r="C18"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 r="C16" i="1"/>
  <c r="C14" i="1"/>
  <c r="AI12" i="1"/>
  <c r="AG12" i="1"/>
  <c r="U12" i="1"/>
  <c r="T12" i="1"/>
  <c r="Q12" i="1"/>
  <c r="O12" i="1"/>
  <c r="J12" i="1"/>
  <c r="I12" i="1"/>
  <c r="C12" i="1"/>
  <c r="P9" i="16" l="1"/>
  <c r="Q41" i="1" s="1"/>
  <c r="AF9" i="16"/>
  <c r="AG41" i="1" s="1"/>
  <c r="I9" i="16"/>
  <c r="J41" i="1" s="1"/>
  <c r="Q9" i="16"/>
  <c r="R41" i="1" s="1"/>
  <c r="Y9" i="16"/>
  <c r="Z41" i="1" s="1"/>
  <c r="AG9" i="16"/>
  <c r="AH41" i="1" s="1"/>
  <c r="H9" i="16"/>
  <c r="I41" i="1" s="1"/>
  <c r="X9" i="16"/>
  <c r="Y41" i="1" s="1"/>
  <c r="D40" i="1"/>
  <c r="AH9" i="16"/>
  <c r="AI41" i="1" s="1"/>
  <c r="E40" i="1"/>
  <c r="AC9" i="16"/>
  <c r="AD41" i="1" s="1"/>
  <c r="E36" i="1"/>
  <c r="AK9" i="14"/>
  <c r="AJ37" i="1" s="1"/>
  <c r="D36" i="1"/>
  <c r="M9" i="14"/>
  <c r="L37" i="1" s="1"/>
  <c r="AC9" i="14"/>
  <c r="AB37" i="1" s="1"/>
  <c r="AJ36" i="1"/>
  <c r="U9" i="14"/>
  <c r="T37" i="1" s="1"/>
  <c r="L36" i="1"/>
  <c r="L10" i="1" s="1"/>
  <c r="AB36" i="1"/>
  <c r="AB10" i="1" s="1"/>
  <c r="G9" i="5"/>
  <c r="G19" i="1" s="1"/>
  <c r="AE9" i="5"/>
  <c r="AE19" i="1" s="1"/>
  <c r="D18" i="1"/>
  <c r="I9" i="5"/>
  <c r="I19" i="1" s="1"/>
  <c r="Q9" i="5"/>
  <c r="Q19" i="1" s="1"/>
  <c r="Y9" i="5"/>
  <c r="Y19" i="1" s="1"/>
  <c r="AG9" i="5"/>
  <c r="AG19" i="1" s="1"/>
  <c r="O9" i="5"/>
  <c r="O19" i="1" s="1"/>
  <c r="E18" i="1"/>
  <c r="K9" i="5"/>
  <c r="K19" i="1" s="1"/>
  <c r="S9" i="5"/>
  <c r="S19" i="1" s="1"/>
  <c r="AA9" i="5"/>
  <c r="AA19" i="1" s="1"/>
  <c r="AI9" i="5"/>
  <c r="AI19" i="1" s="1"/>
  <c r="W9" i="5"/>
  <c r="W19" i="1" s="1"/>
  <c r="G18" i="1"/>
  <c r="O18" i="1"/>
  <c r="O10" i="1" s="1"/>
  <c r="W18" i="1"/>
  <c r="AE18" i="1"/>
  <c r="AE10" i="1" s="1"/>
  <c r="L9" i="5"/>
  <c r="L19" i="1" s="1"/>
  <c r="T9" i="5"/>
  <c r="T19" i="1" s="1"/>
  <c r="AB9" i="5"/>
  <c r="AB19" i="1" s="1"/>
  <c r="AJ9" i="5"/>
  <c r="AJ19" i="1" s="1"/>
  <c r="C10" i="1"/>
  <c r="AH10" i="1"/>
  <c r="AI10" i="1"/>
  <c r="Z10" i="1"/>
  <c r="AD10" i="1"/>
  <c r="R10" i="1"/>
  <c r="F10" i="1"/>
  <c r="V10" i="1"/>
  <c r="W10" i="1"/>
  <c r="N10" i="1"/>
  <c r="Q10" i="1"/>
  <c r="K10" i="1"/>
  <c r="S10" i="1"/>
  <c r="AA10" i="1"/>
  <c r="K9" i="3"/>
  <c r="J15" i="1" s="1"/>
  <c r="S9" i="3"/>
  <c r="R15" i="1" s="1"/>
  <c r="AA9" i="3"/>
  <c r="Z15" i="1" s="1"/>
  <c r="AI9" i="3"/>
  <c r="AH15" i="1" s="1"/>
  <c r="L9" i="3"/>
  <c r="K15" i="1" s="1"/>
  <c r="T9" i="3"/>
  <c r="S15" i="1" s="1"/>
  <c r="AB9" i="3"/>
  <c r="AA15" i="1" s="1"/>
  <c r="AJ9" i="3"/>
  <c r="AI15" i="1" s="1"/>
  <c r="U10" i="1"/>
  <c r="M10" i="1"/>
  <c r="AC10" i="1"/>
  <c r="E14" i="1"/>
  <c r="AG10" i="1"/>
  <c r="I10" i="1"/>
  <c r="J10" i="1"/>
  <c r="D14" i="1"/>
  <c r="Y10" i="1"/>
  <c r="H10" i="1"/>
  <c r="X10" i="1"/>
  <c r="P10" i="1"/>
  <c r="AF10" i="1"/>
  <c r="D12" i="1"/>
  <c r="H9" i="2"/>
  <c r="G13" i="1" s="1"/>
  <c r="P9" i="2"/>
  <c r="O13" i="1" s="1"/>
  <c r="X9" i="2"/>
  <c r="W13" i="1" s="1"/>
  <c r="AF9" i="2"/>
  <c r="AE13" i="1" s="1"/>
  <c r="G12" i="1"/>
  <c r="K9" i="2"/>
  <c r="J13" i="1" s="1"/>
  <c r="S9" i="2"/>
  <c r="R13" i="1" s="1"/>
  <c r="AA9" i="2"/>
  <c r="Z13" i="1" s="1"/>
  <c r="E12" i="1"/>
  <c r="T10" i="1"/>
  <c r="AJ10" i="1"/>
  <c r="M9" i="2"/>
  <c r="L13" i="1" s="1"/>
  <c r="U9" i="2"/>
  <c r="T13" i="1" s="1"/>
  <c r="AC9" i="2"/>
  <c r="AB13" i="1" s="1"/>
  <c r="AK9" i="2"/>
  <c r="AJ13" i="1" s="1"/>
  <c r="AA9" i="8"/>
  <c r="AB25" i="1" s="1"/>
  <c r="AI9" i="8"/>
  <c r="AJ25" i="1" s="1"/>
  <c r="A8" i="8"/>
  <c r="E24" i="1"/>
  <c r="L9" i="8"/>
  <c r="M25" i="1" s="1"/>
  <c r="T9" i="8"/>
  <c r="U25" i="1" s="1"/>
  <c r="AE9" i="3"/>
  <c r="AD15" i="1" s="1"/>
  <c r="W9" i="3"/>
  <c r="V15" i="1" s="1"/>
  <c r="O9" i="3"/>
  <c r="N15" i="1" s="1"/>
  <c r="G9" i="3"/>
  <c r="F15" i="1" s="1"/>
  <c r="AK9" i="3"/>
  <c r="AJ15" i="1" s="1"/>
  <c r="AC9" i="3"/>
  <c r="AB15" i="1" s="1"/>
  <c r="U9" i="3"/>
  <c r="T15" i="1" s="1"/>
  <c r="M9" i="3"/>
  <c r="L15" i="1" s="1"/>
  <c r="AH9" i="3"/>
  <c r="AG15" i="1" s="1"/>
  <c r="Z9" i="3"/>
  <c r="Y15" i="1" s="1"/>
  <c r="R9" i="3"/>
  <c r="Q15" i="1" s="1"/>
  <c r="J9" i="3"/>
  <c r="I15" i="1" s="1"/>
  <c r="AG9" i="3"/>
  <c r="AF15" i="1" s="1"/>
  <c r="N9" i="3"/>
  <c r="M15" i="1" s="1"/>
  <c r="V9" i="3"/>
  <c r="U15" i="1" s="1"/>
  <c r="AD9" i="3"/>
  <c r="AC15" i="1" s="1"/>
  <c r="G9" i="8"/>
  <c r="H25" i="1" s="1"/>
  <c r="O9" i="8"/>
  <c r="P25" i="1" s="1"/>
  <c r="W9" i="8"/>
  <c r="X25" i="1" s="1"/>
  <c r="AE9" i="8"/>
  <c r="AF25" i="1" s="1"/>
  <c r="F9" i="9"/>
  <c r="G27" i="1" s="1"/>
  <c r="N9" i="9"/>
  <c r="O27" i="1" s="1"/>
  <c r="V9" i="9"/>
  <c r="W27" i="1" s="1"/>
  <c r="AD9" i="9"/>
  <c r="AE27" i="1" s="1"/>
  <c r="G9" i="12"/>
  <c r="H33" i="1" s="1"/>
  <c r="O9" i="12"/>
  <c r="P33" i="1" s="1"/>
  <c r="W9" i="12"/>
  <c r="X33" i="1" s="1"/>
  <c r="AE9" i="12"/>
  <c r="AF33" i="1" s="1"/>
  <c r="H9" i="13"/>
  <c r="H35" i="1" s="1"/>
  <c r="P9" i="13"/>
  <c r="P35" i="1" s="1"/>
  <c r="X9" i="13"/>
  <c r="X35" i="1" s="1"/>
  <c r="AF9" i="13"/>
  <c r="AF35" i="1" s="1"/>
  <c r="AB9" i="15"/>
  <c r="AC39" i="1" s="1"/>
  <c r="T9" i="15"/>
  <c r="U39" i="1" s="1"/>
  <c r="L9" i="15"/>
  <c r="M39" i="1" s="1"/>
  <c r="AF9" i="15"/>
  <c r="AG39" i="1" s="1"/>
  <c r="X9" i="15"/>
  <c r="Y39" i="1" s="1"/>
  <c r="P9" i="15"/>
  <c r="Q39" i="1" s="1"/>
  <c r="H9" i="15"/>
  <c r="I39" i="1" s="1"/>
  <c r="AD9" i="15"/>
  <c r="AE39" i="1" s="1"/>
  <c r="V9" i="15"/>
  <c r="W39" i="1" s="1"/>
  <c r="N9" i="15"/>
  <c r="O39" i="1" s="1"/>
  <c r="F9" i="15"/>
  <c r="G39" i="1" s="1"/>
  <c r="Z9" i="16"/>
  <c r="AA41" i="1" s="1"/>
  <c r="R9" i="16"/>
  <c r="S41" i="1" s="1"/>
  <c r="J9" i="16"/>
  <c r="K41" i="1" s="1"/>
  <c r="U9" i="16"/>
  <c r="V41" i="1" s="1"/>
  <c r="M9" i="16"/>
  <c r="N41" i="1" s="1"/>
  <c r="E9" i="16"/>
  <c r="F41" i="1" s="1"/>
  <c r="L9" i="16"/>
  <c r="M41" i="1" s="1"/>
  <c r="T9" i="16"/>
  <c r="U41" i="1" s="1"/>
  <c r="AB9" i="16"/>
  <c r="AC41" i="1" s="1"/>
  <c r="AJ9" i="4"/>
  <c r="AJ17" i="1" s="1"/>
  <c r="AB9" i="4"/>
  <c r="AB17" i="1" s="1"/>
  <c r="T9" i="4"/>
  <c r="T17" i="1" s="1"/>
  <c r="L9" i="4"/>
  <c r="L17" i="1" s="1"/>
  <c r="AH9" i="4"/>
  <c r="AH17" i="1" s="1"/>
  <c r="Z9" i="4"/>
  <c r="Z17" i="1" s="1"/>
  <c r="R9" i="4"/>
  <c r="R17" i="1" s="1"/>
  <c r="J9" i="4"/>
  <c r="J17" i="1" s="1"/>
  <c r="AE9" i="4"/>
  <c r="AE17" i="1" s="1"/>
  <c r="W9" i="4"/>
  <c r="W17" i="1" s="1"/>
  <c r="O9" i="4"/>
  <c r="O17" i="1" s="1"/>
  <c r="G9" i="4"/>
  <c r="G17" i="1" s="1"/>
  <c r="AD9" i="4"/>
  <c r="AD17" i="1" s="1"/>
  <c r="V9" i="4"/>
  <c r="V17" i="1" s="1"/>
  <c r="N9" i="4"/>
  <c r="N17" i="1" s="1"/>
  <c r="F9" i="4"/>
  <c r="F17" i="1" s="1"/>
  <c r="M9" i="4"/>
  <c r="M17" i="1" s="1"/>
  <c r="U9" i="4"/>
  <c r="U17" i="1" s="1"/>
  <c r="AC9" i="4"/>
  <c r="AC17" i="1" s="1"/>
  <c r="G9" i="10"/>
  <c r="H29" i="1" s="1"/>
  <c r="O9" i="10"/>
  <c r="P29" i="1" s="1"/>
  <c r="W9" i="10"/>
  <c r="X29" i="1" s="1"/>
  <c r="AE9" i="10"/>
  <c r="AF29" i="1" s="1"/>
  <c r="H9" i="12"/>
  <c r="I33" i="1" s="1"/>
  <c r="P9" i="12"/>
  <c r="Q33" i="1" s="1"/>
  <c r="X9" i="12"/>
  <c r="Y33" i="1" s="1"/>
  <c r="AF9" i="12"/>
  <c r="AG33" i="1" s="1"/>
  <c r="I9" i="14"/>
  <c r="H37" i="1" s="1"/>
  <c r="Q9" i="14"/>
  <c r="P37" i="1" s="1"/>
  <c r="Y9" i="14"/>
  <c r="X37" i="1" s="1"/>
  <c r="AG9" i="14"/>
  <c r="AF37" i="1" s="1"/>
  <c r="H9" i="3"/>
  <c r="G15" i="1" s="1"/>
  <c r="P9" i="3"/>
  <c r="O15" i="1" s="1"/>
  <c r="X9" i="3"/>
  <c r="W15" i="1" s="1"/>
  <c r="AF9" i="3"/>
  <c r="AE15" i="1" s="1"/>
  <c r="AH9" i="5"/>
  <c r="AH19" i="1" s="1"/>
  <c r="Z9" i="5"/>
  <c r="Z19" i="1" s="1"/>
  <c r="R9" i="5"/>
  <c r="R19" i="1" s="1"/>
  <c r="J9" i="5"/>
  <c r="J19" i="1" s="1"/>
  <c r="AF9" i="5"/>
  <c r="AF19" i="1" s="1"/>
  <c r="X9" i="5"/>
  <c r="X19" i="1" s="1"/>
  <c r="P9" i="5"/>
  <c r="P19" i="1" s="1"/>
  <c r="H9" i="5"/>
  <c r="H19" i="1" s="1"/>
  <c r="AC9" i="5"/>
  <c r="AC19" i="1" s="1"/>
  <c r="U9" i="5"/>
  <c r="U19" i="1" s="1"/>
  <c r="M9" i="5"/>
  <c r="M19" i="1" s="1"/>
  <c r="AF9" i="6"/>
  <c r="AG21" i="1" s="1"/>
  <c r="X9" i="6"/>
  <c r="Y21" i="1" s="1"/>
  <c r="P9" i="6"/>
  <c r="Q21" i="1" s="1"/>
  <c r="H9" i="6"/>
  <c r="I21" i="1" s="1"/>
  <c r="AD9" i="6"/>
  <c r="AE21" i="1" s="1"/>
  <c r="V9" i="6"/>
  <c r="W21" i="1" s="1"/>
  <c r="N9" i="6"/>
  <c r="O21" i="1" s="1"/>
  <c r="F9" i="6"/>
  <c r="G21" i="1" s="1"/>
  <c r="AI9" i="6"/>
  <c r="AJ21" i="1" s="1"/>
  <c r="AA9" i="6"/>
  <c r="AB21" i="1" s="1"/>
  <c r="S9" i="6"/>
  <c r="T21" i="1" s="1"/>
  <c r="K9" i="6"/>
  <c r="L21" i="1" s="1"/>
  <c r="L9" i="6"/>
  <c r="M21" i="1" s="1"/>
  <c r="T9" i="6"/>
  <c r="U21" i="1" s="1"/>
  <c r="AB9" i="6"/>
  <c r="AC21" i="1" s="1"/>
  <c r="I9" i="8"/>
  <c r="J25" i="1" s="1"/>
  <c r="Q9" i="8"/>
  <c r="R25" i="1" s="1"/>
  <c r="Y9" i="8"/>
  <c r="Z25" i="1" s="1"/>
  <c r="AG9" i="8"/>
  <c r="AH25" i="1" s="1"/>
  <c r="H9" i="9"/>
  <c r="I27" i="1" s="1"/>
  <c r="P9" i="9"/>
  <c r="Q27" i="1" s="1"/>
  <c r="X9" i="9"/>
  <c r="Y27" i="1" s="1"/>
  <c r="AF9" i="9"/>
  <c r="AG27" i="1" s="1"/>
  <c r="J9" i="13"/>
  <c r="J35" i="1" s="1"/>
  <c r="R9" i="13"/>
  <c r="R35" i="1" s="1"/>
  <c r="Z9" i="13"/>
  <c r="Z35" i="1" s="1"/>
  <c r="AH9" i="13"/>
  <c r="AH35" i="1" s="1"/>
  <c r="F9" i="16"/>
  <c r="G41" i="1" s="1"/>
  <c r="N9" i="16"/>
  <c r="O41" i="1" s="1"/>
  <c r="V9" i="16"/>
  <c r="W41" i="1" s="1"/>
  <c r="AD9" i="16"/>
  <c r="AE41" i="1" s="1"/>
  <c r="J9" i="2"/>
  <c r="I13" i="1" s="1"/>
  <c r="R9" i="2"/>
  <c r="Q13" i="1" s="1"/>
  <c r="Z9" i="2"/>
  <c r="Y13" i="1" s="1"/>
  <c r="AH9" i="2"/>
  <c r="AG13" i="1" s="1"/>
  <c r="I9" i="3"/>
  <c r="H15" i="1" s="1"/>
  <c r="Q9" i="3"/>
  <c r="P15" i="1" s="1"/>
  <c r="Y9" i="3"/>
  <c r="X15" i="1" s="1"/>
  <c r="F9" i="5"/>
  <c r="F19" i="1" s="1"/>
  <c r="N9" i="5"/>
  <c r="N19" i="1" s="1"/>
  <c r="V9" i="5"/>
  <c r="V19" i="1" s="1"/>
  <c r="AD9" i="5"/>
  <c r="AD19" i="1" s="1"/>
  <c r="E9" i="6"/>
  <c r="F21" i="1" s="1"/>
  <c r="M9" i="6"/>
  <c r="N21" i="1" s="1"/>
  <c r="U9" i="6"/>
  <c r="V21" i="1" s="1"/>
  <c r="AC9" i="6"/>
  <c r="AD21" i="1" s="1"/>
  <c r="I9" i="10"/>
  <c r="J29" i="1" s="1"/>
  <c r="Q9" i="10"/>
  <c r="R29" i="1" s="1"/>
  <c r="Y9" i="10"/>
  <c r="Z29" i="1" s="1"/>
  <c r="AG9" i="10"/>
  <c r="AH29" i="1" s="1"/>
  <c r="J9" i="12"/>
  <c r="K33" i="1" s="1"/>
  <c r="R9" i="12"/>
  <c r="S33" i="1" s="1"/>
  <c r="Z9" i="12"/>
  <c r="AA33" i="1" s="1"/>
  <c r="AH9" i="12"/>
  <c r="AI33" i="1" s="1"/>
  <c r="K9" i="14"/>
  <c r="J37" i="1" s="1"/>
  <c r="S9" i="14"/>
  <c r="R37" i="1" s="1"/>
  <c r="AA9" i="14"/>
  <c r="Z37" i="1" s="1"/>
  <c r="AI9" i="14"/>
  <c r="AH37" i="1" s="1"/>
  <c r="G9" i="15"/>
  <c r="H39" i="1" s="1"/>
  <c r="O9" i="15"/>
  <c r="P39" i="1" s="1"/>
  <c r="W9" i="15"/>
  <c r="X39" i="1" s="1"/>
  <c r="AE9" i="15"/>
  <c r="AF39" i="1" s="1"/>
  <c r="G9" i="16"/>
  <c r="H41" i="1" s="1"/>
  <c r="O9" i="16"/>
  <c r="P41" i="1" s="1"/>
  <c r="W9" i="16"/>
  <c r="X41" i="1" s="1"/>
  <c r="AE9" i="16"/>
  <c r="AF41" i="1" s="1"/>
  <c r="K9" i="12"/>
  <c r="L33" i="1" s="1"/>
  <c r="S9" i="12"/>
  <c r="T33" i="1" s="1"/>
  <c r="AA9" i="12"/>
  <c r="AB33" i="1" s="1"/>
  <c r="AI9" i="12"/>
  <c r="AJ33" i="1" s="1"/>
  <c r="L9" i="13"/>
  <c r="L35" i="1" s="1"/>
  <c r="T9" i="13"/>
  <c r="T35" i="1" s="1"/>
  <c r="AB9" i="13"/>
  <c r="AB35" i="1" s="1"/>
  <c r="AJ9" i="13"/>
  <c r="AJ35" i="1" s="1"/>
  <c r="AG9" i="12"/>
  <c r="AH33" i="1" s="1"/>
  <c r="Y9" i="12"/>
  <c r="Z33" i="1" s="1"/>
  <c r="Q9" i="12"/>
  <c r="R33" i="1" s="1"/>
  <c r="I9" i="12"/>
  <c r="J33" i="1" s="1"/>
  <c r="AD9" i="12"/>
  <c r="AE33" i="1" s="1"/>
  <c r="V9" i="12"/>
  <c r="W33" i="1" s="1"/>
  <c r="N9" i="12"/>
  <c r="O33" i="1" s="1"/>
  <c r="F9" i="12"/>
  <c r="G33" i="1" s="1"/>
  <c r="AB9" i="12"/>
  <c r="AC33" i="1" s="1"/>
  <c r="T9" i="12"/>
  <c r="U33" i="1" s="1"/>
  <c r="L9" i="12"/>
  <c r="M33" i="1" s="1"/>
  <c r="AG9" i="13"/>
  <c r="AG35" i="1" s="1"/>
  <c r="Y9" i="13"/>
  <c r="Y35" i="1" s="1"/>
  <c r="Q9" i="13"/>
  <c r="Q35" i="1" s="1"/>
  <c r="I9" i="13"/>
  <c r="I35" i="1" s="1"/>
  <c r="AD9" i="13"/>
  <c r="AD35" i="1" s="1"/>
  <c r="V9" i="13"/>
  <c r="V35" i="1" s="1"/>
  <c r="N9" i="13"/>
  <c r="N35" i="1" s="1"/>
  <c r="F9" i="13"/>
  <c r="F35" i="1" s="1"/>
  <c r="AI9" i="13"/>
  <c r="AI35" i="1" s="1"/>
  <c r="AA9" i="13"/>
  <c r="AA35" i="1" s="1"/>
  <c r="S9" i="13"/>
  <c r="S35" i="1" s="1"/>
  <c r="K9" i="13"/>
  <c r="K35" i="1" s="1"/>
  <c r="M9" i="13"/>
  <c r="M35" i="1" s="1"/>
  <c r="U9" i="13"/>
  <c r="U35" i="1" s="1"/>
  <c r="AC9" i="13"/>
  <c r="AC35" i="1" s="1"/>
  <c r="AB9" i="9"/>
  <c r="AC27" i="1" s="1"/>
  <c r="T9" i="9"/>
  <c r="U27" i="1" s="1"/>
  <c r="L9" i="9"/>
  <c r="M27" i="1" s="1"/>
  <c r="AG9" i="9"/>
  <c r="AH27" i="1" s="1"/>
  <c r="Y9" i="9"/>
  <c r="Z27" i="1" s="1"/>
  <c r="Q9" i="9"/>
  <c r="R27" i="1" s="1"/>
  <c r="I9" i="9"/>
  <c r="J27" i="1" s="1"/>
  <c r="AE9" i="9"/>
  <c r="AF27" i="1" s="1"/>
  <c r="W9" i="9"/>
  <c r="X27" i="1" s="1"/>
  <c r="O9" i="9"/>
  <c r="P27" i="1" s="1"/>
  <c r="G9" i="9"/>
  <c r="H27" i="1" s="1"/>
  <c r="AI9" i="10"/>
  <c r="AJ29" i="1" s="1"/>
  <c r="AA9" i="10"/>
  <c r="AB29" i="1" s="1"/>
  <c r="S9" i="10"/>
  <c r="T29" i="1" s="1"/>
  <c r="K9" i="10"/>
  <c r="L29" i="1" s="1"/>
  <c r="AF9" i="10"/>
  <c r="AG29" i="1" s="1"/>
  <c r="X9" i="10"/>
  <c r="Y29" i="1" s="1"/>
  <c r="P9" i="10"/>
  <c r="Q29" i="1" s="1"/>
  <c r="H9" i="10"/>
  <c r="I29" i="1" s="1"/>
  <c r="AD9" i="10"/>
  <c r="AE29" i="1" s="1"/>
  <c r="V9" i="10"/>
  <c r="W29" i="1" s="1"/>
  <c r="N9" i="10"/>
  <c r="O29" i="1" s="1"/>
  <c r="F9" i="10"/>
  <c r="G29" i="1" s="1"/>
  <c r="L9" i="10"/>
  <c r="M29" i="1" s="1"/>
  <c r="T9" i="10"/>
  <c r="U29" i="1" s="1"/>
  <c r="AB9" i="10"/>
  <c r="AC29" i="1" s="1"/>
  <c r="E9" i="12"/>
  <c r="F33" i="1" s="1"/>
  <c r="M9" i="12"/>
  <c r="N33" i="1" s="1"/>
  <c r="U9" i="12"/>
  <c r="V33" i="1" s="1"/>
  <c r="AC9" i="12"/>
  <c r="AD33" i="1" s="1"/>
  <c r="AF9" i="14"/>
  <c r="AE37" i="1" s="1"/>
  <c r="X9" i="14"/>
  <c r="W37" i="1" s="1"/>
  <c r="P9" i="14"/>
  <c r="O37" i="1" s="1"/>
  <c r="H9" i="14"/>
  <c r="G37" i="1" s="1"/>
  <c r="AJ9" i="14"/>
  <c r="AI37" i="1" s="1"/>
  <c r="AB9" i="14"/>
  <c r="AA37" i="1" s="1"/>
  <c r="T9" i="14"/>
  <c r="S37" i="1" s="1"/>
  <c r="L9" i="14"/>
  <c r="K37" i="1" s="1"/>
  <c r="AH9" i="14"/>
  <c r="AG37" i="1" s="1"/>
  <c r="Z9" i="14"/>
  <c r="Y37" i="1" s="1"/>
  <c r="R9" i="14"/>
  <c r="Q37" i="1" s="1"/>
  <c r="J9" i="14"/>
  <c r="I37" i="1" s="1"/>
  <c r="N9" i="14"/>
  <c r="M37" i="1" s="1"/>
  <c r="V9" i="14"/>
  <c r="U37" i="1" s="1"/>
  <c r="AD9" i="14"/>
  <c r="AC37" i="1" s="1"/>
  <c r="AG9" i="2"/>
  <c r="AF13" i="1" s="1"/>
  <c r="Y9" i="2"/>
  <c r="X13" i="1" s="1"/>
  <c r="Q9" i="2"/>
  <c r="P13" i="1" s="1"/>
  <c r="I9" i="2"/>
  <c r="H13" i="1" s="1"/>
  <c r="AE9" i="2"/>
  <c r="AD13" i="1" s="1"/>
  <c r="W9" i="2"/>
  <c r="V13" i="1" s="1"/>
  <c r="O9" i="2"/>
  <c r="N13" i="1" s="1"/>
  <c r="G9" i="2"/>
  <c r="F13" i="1" s="1"/>
  <c r="AJ9" i="2"/>
  <c r="AI13" i="1" s="1"/>
  <c r="AB9" i="2"/>
  <c r="AA13" i="1" s="1"/>
  <c r="T9" i="2"/>
  <c r="S13" i="1" s="1"/>
  <c r="L9" i="2"/>
  <c r="K13" i="1" s="1"/>
  <c r="AI9" i="2"/>
  <c r="AH13" i="1" s="1"/>
  <c r="N9" i="2"/>
  <c r="M13" i="1" s="1"/>
  <c r="V9" i="2"/>
  <c r="U13" i="1" s="1"/>
  <c r="AD9" i="2"/>
  <c r="AC13" i="1" s="1"/>
  <c r="K9" i="4"/>
  <c r="K17" i="1" s="1"/>
  <c r="S9" i="4"/>
  <c r="S17" i="1" s="1"/>
  <c r="AA9" i="4"/>
  <c r="AA17" i="1" s="1"/>
  <c r="AI9" i="4"/>
  <c r="AI17" i="1" s="1"/>
  <c r="I9" i="6"/>
  <c r="J21" i="1" s="1"/>
  <c r="Q9" i="6"/>
  <c r="R21" i="1" s="1"/>
  <c r="Y9" i="6"/>
  <c r="Z21" i="1" s="1"/>
  <c r="AG9" i="6"/>
  <c r="AH21" i="1" s="1"/>
  <c r="F9" i="8"/>
  <c r="G25" i="1" s="1"/>
  <c r="N9" i="8"/>
  <c r="O25" i="1" s="1"/>
  <c r="V9" i="8"/>
  <c r="W25" i="1" s="1"/>
  <c r="AD9" i="8"/>
  <c r="AE25" i="1" s="1"/>
  <c r="E9" i="9"/>
  <c r="F27" i="1" s="1"/>
  <c r="M9" i="9"/>
  <c r="N27" i="1" s="1"/>
  <c r="U9" i="9"/>
  <c r="V27" i="1" s="1"/>
  <c r="AC9" i="9"/>
  <c r="AD27" i="1" s="1"/>
  <c r="E9" i="10"/>
  <c r="F29" i="1" s="1"/>
  <c r="M9" i="10"/>
  <c r="N29" i="1" s="1"/>
  <c r="U9" i="10"/>
  <c r="V29" i="1" s="1"/>
  <c r="AC9" i="10"/>
  <c r="AD29" i="1" s="1"/>
  <c r="G9" i="13"/>
  <c r="G35" i="1" s="1"/>
  <c r="O9" i="13"/>
  <c r="O35" i="1" s="1"/>
  <c r="W9" i="13"/>
  <c r="W35" i="1" s="1"/>
  <c r="AE9" i="13"/>
  <c r="AE35" i="1" s="1"/>
  <c r="G9" i="14"/>
  <c r="F37" i="1" s="1"/>
  <c r="O9" i="14"/>
  <c r="N37" i="1" s="1"/>
  <c r="W9" i="14"/>
  <c r="V37" i="1" s="1"/>
  <c r="AE9" i="14"/>
  <c r="AD37" i="1" s="1"/>
  <c r="K9" i="15"/>
  <c r="L39" i="1" s="1"/>
  <c r="S9" i="15"/>
  <c r="T39" i="1" s="1"/>
  <c r="AA9" i="15"/>
  <c r="AB39" i="1" s="1"/>
  <c r="AI9" i="15"/>
  <c r="AJ39" i="1" s="1"/>
  <c r="K9" i="16"/>
  <c r="L41" i="1" s="1"/>
  <c r="S9" i="16"/>
  <c r="T41" i="1" s="1"/>
  <c r="AA9" i="16"/>
  <c r="AB41" i="1" s="1"/>
  <c r="AI9" i="16"/>
  <c r="AJ41" i="1" s="1"/>
  <c r="E9" i="11"/>
  <c r="M9" i="11"/>
  <c r="U9" i="11"/>
  <c r="AC9" i="11"/>
  <c r="G9" i="11"/>
  <c r="O9" i="11"/>
  <c r="W9" i="11"/>
  <c r="F9" i="7"/>
  <c r="F23" i="1" s="1"/>
  <c r="N9" i="7"/>
  <c r="N23" i="1" s="1"/>
  <c r="V9" i="7"/>
  <c r="V23" i="1" s="1"/>
  <c r="G10" i="1" l="1"/>
  <c r="D10" i="1"/>
  <c r="E10" i="1" s="1"/>
  <c r="L11" i="1" s="1"/>
  <c r="AC9" i="8"/>
  <c r="AD25" i="1" s="1"/>
  <c r="U9" i="8"/>
  <c r="V25" i="1" s="1"/>
  <c r="M9" i="8"/>
  <c r="N25" i="1" s="1"/>
  <c r="E9" i="8"/>
  <c r="F25" i="1" s="1"/>
  <c r="AH9" i="8"/>
  <c r="AI25" i="1" s="1"/>
  <c r="Z9" i="8"/>
  <c r="AA25" i="1" s="1"/>
  <c r="R9" i="8"/>
  <c r="S25" i="1" s="1"/>
  <c r="J9" i="8"/>
  <c r="K25" i="1" s="1"/>
  <c r="AF9" i="8"/>
  <c r="AG25" i="1" s="1"/>
  <c r="X9" i="8"/>
  <c r="Y25" i="1" s="1"/>
  <c r="P9" i="8"/>
  <c r="Q25" i="1" s="1"/>
  <c r="H9" i="8"/>
  <c r="I25" i="1" s="1"/>
  <c r="S9" i="8"/>
  <c r="T25" i="1" s="1"/>
  <c r="AB9" i="8"/>
  <c r="AC25" i="1" s="1"/>
  <c r="K9" i="8"/>
  <c r="L25" i="1" s="1"/>
  <c r="AC11" i="1" l="1"/>
  <c r="M11" i="1"/>
  <c r="W11" i="1"/>
  <c r="AH11" i="1"/>
  <c r="Y11" i="1"/>
  <c r="J11" i="1"/>
  <c r="AJ11" i="1"/>
  <c r="U11" i="1"/>
  <c r="I11" i="1"/>
  <c r="AD11" i="1"/>
  <c r="N11" i="1"/>
  <c r="F11" i="1"/>
  <c r="P11" i="1"/>
  <c r="AF11" i="1"/>
  <c r="K11" i="1"/>
  <c r="AG11" i="1"/>
  <c r="AB11" i="1"/>
  <c r="V11" i="1"/>
  <c r="S11" i="1"/>
  <c r="Z11" i="1"/>
  <c r="R11" i="1"/>
  <c r="AE11" i="1"/>
  <c r="O11" i="1"/>
  <c r="T11" i="1"/>
  <c r="AI11" i="1"/>
  <c r="AA11" i="1"/>
  <c r="G11" i="1"/>
  <c r="H11" i="1"/>
  <c r="Q11" i="1"/>
  <c r="X11" i="1"/>
</calcChain>
</file>

<file path=xl/sharedStrings.xml><?xml version="1.0" encoding="utf-8"?>
<sst xmlns="http://schemas.openxmlformats.org/spreadsheetml/2006/main" count="4884" uniqueCount="1956">
  <si>
    <t>A</t>
  </si>
  <si>
    <t>B</t>
  </si>
  <si>
    <t>C</t>
  </si>
  <si>
    <t>D</t>
  </si>
  <si>
    <t>E</t>
  </si>
  <si>
    <t>F</t>
  </si>
  <si>
    <t>運送内容の見直し</t>
  </si>
  <si>
    <t>運送契約の方法</t>
  </si>
  <si>
    <t>運送契約の相手方の選定</t>
  </si>
  <si>
    <t>安全の確保</t>
  </si>
  <si>
    <t>その他</t>
  </si>
  <si>
    <t>独自の取組</t>
  </si>
  <si>
    <t>物流の改善提案と協力</t>
  </si>
  <si>
    <t>予約受付システムの導入</t>
  </si>
  <si>
    <t>パレット等の活用</t>
  </si>
  <si>
    <t>発荷主からの入出荷情報等の事前提供</t>
  </si>
  <si>
    <t>幹線輸送部分と集荷配送部分の分離</t>
  </si>
  <si>
    <t>集荷先や配送先の集約 他</t>
  </si>
  <si>
    <t>運転以外の作業部分の分離</t>
  </si>
  <si>
    <t>出荷に合わせた生産・荷造り等</t>
  </si>
  <si>
    <t>荷主側の施設面の改善</t>
  </si>
  <si>
    <t>リードタイムの延長</t>
  </si>
  <si>
    <t>高速道路の利用</t>
  </si>
  <si>
    <t>混雑時を避けた配送</t>
  </si>
  <si>
    <t>発注量の平準化</t>
  </si>
  <si>
    <t>船舶や鉄道へのモーダルシフト</t>
  </si>
  <si>
    <t>納品日の集約</t>
  </si>
  <si>
    <t>検品水準の適正化</t>
  </si>
  <si>
    <t>物流システムや資機材の標準化</t>
  </si>
  <si>
    <t>運送契約の書面化の推進</t>
  </si>
  <si>
    <t>運賃と料金の別建て契約</t>
  </si>
  <si>
    <t>燃油サーチャージの導入</t>
  </si>
  <si>
    <t>下請取引の適正化</t>
  </si>
  <si>
    <t>契約の相手方を選定する際の法令遵守状況の考慮</t>
  </si>
  <si>
    <t>働き方改革等に取組む物流事業者の積極的活用</t>
  </si>
  <si>
    <t>荷役作業時の安全対策</t>
  </si>
  <si>
    <t>異常気象時等の運行の中止・中断等</t>
  </si>
  <si>
    <t>安全運転・安全作業の教育 /サポート体制強化</t>
  </si>
  <si>
    <t>宅配便の再配達の削減への協力</t>
  </si>
  <si>
    <t>協力引越時期の分散への協力他</t>
  </si>
  <si>
    <t>物流を考慮した建築物の設計・運用</t>
  </si>
  <si>
    <t>女性や60代運転手の積極的雇用 の推進</t>
  </si>
  <si>
    <t>全体</t>
  </si>
  <si>
    <t>非開示</t>
  </si>
  <si>
    <t>開示</t>
  </si>
  <si>
    <t>宣言提出企業・組合・団体総数</t>
  </si>
  <si>
    <t>製造業</t>
  </si>
  <si>
    <t>運輸業、郵便業（道路貨物運送業、倉庫業、その他の運輸業・郵便業）</t>
  </si>
  <si>
    <t>卸売業、小売業</t>
  </si>
  <si>
    <t>建設業</t>
  </si>
  <si>
    <t>電気・ガス・熱供給・水道業</t>
  </si>
  <si>
    <t>情報通信業</t>
  </si>
  <si>
    <t>金融業、保険業</t>
  </si>
  <si>
    <t>不動産業、物品賃貸業</t>
  </si>
  <si>
    <t>学術研究、専門・技術サービス業</t>
  </si>
  <si>
    <t>教育・学習支援業</t>
  </si>
  <si>
    <t>医療、福祉</t>
  </si>
  <si>
    <t>複合サービス事業</t>
  </si>
  <si>
    <t>サービス業（他に分類されないもの）</t>
  </si>
  <si>
    <t>鉱業、採石業、砂利採取業</t>
  </si>
  <si>
    <t>分類不能の産業</t>
  </si>
  <si>
    <t>企業数</t>
  </si>
  <si>
    <t>なし</t>
  </si>
  <si>
    <t>合計</t>
  </si>
  <si>
    <t>選択数</t>
  </si>
  <si>
    <t>11月末以降</t>
  </si>
  <si>
    <t>割合</t>
  </si>
  <si>
    <t>番号</t>
  </si>
  <si>
    <t>社名</t>
  </si>
  <si>
    <t>追加</t>
  </si>
  <si>
    <t>所在地</t>
  </si>
  <si>
    <t>最終更新</t>
  </si>
  <si>
    <t>001</t>
  </si>
  <si>
    <t>IHIジェットサービス</t>
  </si>
  <si>
    <t>東京</t>
  </si>
  <si>
    <t>002</t>
  </si>
  <si>
    <t>愛三工業</t>
  </si>
  <si>
    <t>愛知</t>
  </si>
  <si>
    <t>003</t>
  </si>
  <si>
    <t>アイシン・エィ・ダブリュ</t>
  </si>
  <si>
    <t>004</t>
  </si>
  <si>
    <t>アイシン･エィ･ダブリュ工業</t>
  </si>
  <si>
    <t>福井</t>
  </si>
  <si>
    <t>005</t>
  </si>
  <si>
    <t>アイシン化工</t>
  </si>
  <si>
    <t>006</t>
  </si>
  <si>
    <t>アイシン機工</t>
  </si>
  <si>
    <t>007</t>
  </si>
  <si>
    <t>アイシン九州</t>
  </si>
  <si>
    <t>熊本</t>
  </si>
  <si>
    <t>008</t>
  </si>
  <si>
    <t>アイシン九州キャスティング</t>
  </si>
  <si>
    <t>009</t>
  </si>
  <si>
    <t>アイシン軽金属</t>
  </si>
  <si>
    <t>富山</t>
  </si>
  <si>
    <t>010</t>
  </si>
  <si>
    <t>アイシン辰栄</t>
  </si>
  <si>
    <t>011</t>
  </si>
  <si>
    <t>アイシン精機</t>
  </si>
  <si>
    <t>012</t>
  </si>
  <si>
    <t>アイシン高丘</t>
  </si>
  <si>
    <t>013</t>
  </si>
  <si>
    <t>愛知機械工業</t>
  </si>
  <si>
    <t>014</t>
  </si>
  <si>
    <t>愛知製鋼</t>
  </si>
  <si>
    <t>015</t>
  </si>
  <si>
    <t>IDEC</t>
  </si>
  <si>
    <t>大阪</t>
  </si>
  <si>
    <t>016</t>
  </si>
  <si>
    <t>赤城乳業</t>
  </si>
  <si>
    <t>埼玉</t>
  </si>
  <si>
    <t>017</t>
  </si>
  <si>
    <t>秋田プライウッド</t>
  </si>
  <si>
    <t>秋田</t>
  </si>
  <si>
    <t>018</t>
  </si>
  <si>
    <t>朝日印刷</t>
  </si>
  <si>
    <t>019</t>
  </si>
  <si>
    <t>アサヒ飲料</t>
  </si>
  <si>
    <t>020</t>
  </si>
  <si>
    <t>旭化成</t>
  </si>
  <si>
    <t>021</t>
  </si>
  <si>
    <t>アサヒカルピスウェルネス</t>
  </si>
  <si>
    <t>022</t>
  </si>
  <si>
    <t>アサヒグループ食品</t>
  </si>
  <si>
    <t>7月？日</t>
  </si>
  <si>
    <t>023</t>
  </si>
  <si>
    <t>アサヒグループホールディングス</t>
  </si>
  <si>
    <t>024</t>
  </si>
  <si>
    <t>朝日段ボール</t>
  </si>
  <si>
    <t>香川</t>
  </si>
  <si>
    <t>025</t>
  </si>
  <si>
    <t>アサヒビール</t>
  </si>
  <si>
    <t>026</t>
  </si>
  <si>
    <t>味の素</t>
  </si>
  <si>
    <t>027</t>
  </si>
  <si>
    <t>アステラス製薬</t>
  </si>
  <si>
    <t>028</t>
  </si>
  <si>
    <t>ADEKA</t>
  </si>
  <si>
    <t>029</t>
  </si>
  <si>
    <t>アドヴィックス</t>
  </si>
  <si>
    <t>030</t>
  </si>
  <si>
    <t>AmkorTechnologyJapan</t>
  </si>
  <si>
    <t>神奈川</t>
  </si>
  <si>
    <t>031</t>
  </si>
  <si>
    <t>アルプスアルパイン</t>
  </si>
  <si>
    <t>032</t>
  </si>
  <si>
    <t>アロン化成</t>
  </si>
  <si>
    <t>033</t>
  </si>
  <si>
    <t>池田模範堂　</t>
  </si>
  <si>
    <t>034</t>
  </si>
  <si>
    <t>石塚硝子</t>
  </si>
  <si>
    <t>035</t>
  </si>
  <si>
    <t>いすゞ自動車</t>
  </si>
  <si>
    <t>036</t>
  </si>
  <si>
    <t>出雲村田製作所</t>
  </si>
  <si>
    <t>島根</t>
  </si>
  <si>
    <t>037</t>
  </si>
  <si>
    <t>伊藤園</t>
  </si>
  <si>
    <t>038</t>
  </si>
  <si>
    <t>伊藤ハム</t>
  </si>
  <si>
    <t>兵庫</t>
  </si>
  <si>
    <t>039</t>
  </si>
  <si>
    <t>伊藤ハム米久ホールディングス</t>
  </si>
  <si>
    <t>040</t>
  </si>
  <si>
    <t>イトーキ</t>
  </si>
  <si>
    <t>041</t>
  </si>
  <si>
    <t>イハラ紙器</t>
  </si>
  <si>
    <t>静岡</t>
  </si>
  <si>
    <t>042</t>
  </si>
  <si>
    <t>イリソ電子工業</t>
  </si>
  <si>
    <t>043</t>
  </si>
  <si>
    <t>上野キヤノンマテリアル</t>
  </si>
  <si>
    <t>三重</t>
  </si>
  <si>
    <t>044</t>
  </si>
  <si>
    <t>宇部興産</t>
  </si>
  <si>
    <t>山口</t>
  </si>
  <si>
    <t>045</t>
  </si>
  <si>
    <t>江崎グリコ</t>
  </si>
  <si>
    <t>046</t>
  </si>
  <si>
    <t>エステー</t>
  </si>
  <si>
    <t>047</t>
  </si>
  <si>
    <t>エスビー食品</t>
  </si>
  <si>
    <t>048</t>
  </si>
  <si>
    <t>エノモト</t>
  </si>
  <si>
    <t>山梨</t>
  </si>
  <si>
    <t>049</t>
  </si>
  <si>
    <t>エバラ食品工業</t>
  </si>
  <si>
    <t>050</t>
  </si>
  <si>
    <t>エムケー精工</t>
  </si>
  <si>
    <t>長野</t>
  </si>
  <si>
    <t>051</t>
  </si>
  <si>
    <t>エンシュウ</t>
  </si>
  <si>
    <t>052</t>
  </si>
  <si>
    <t>AGC</t>
  </si>
  <si>
    <t>053</t>
  </si>
  <si>
    <t>王子グループ（王子ホールディングス）</t>
  </si>
  <si>
    <t>054</t>
  </si>
  <si>
    <t>大分キヤノン</t>
  </si>
  <si>
    <t>大分</t>
  </si>
  <si>
    <t>055</t>
  </si>
  <si>
    <t>大分キヤノンマテリアル</t>
  </si>
  <si>
    <t>056</t>
  </si>
  <si>
    <t>大阪有機化学工業</t>
  </si>
  <si>
    <t>057</t>
  </si>
  <si>
    <t>オカムラ</t>
  </si>
  <si>
    <t>058</t>
  </si>
  <si>
    <t>岡山村田製作所</t>
  </si>
  <si>
    <t>岡山</t>
  </si>
  <si>
    <t>059</t>
  </si>
  <si>
    <t>オタフクソース</t>
  </si>
  <si>
    <t>広島</t>
  </si>
  <si>
    <t>060</t>
  </si>
  <si>
    <t>オムロン</t>
  </si>
  <si>
    <t>京都</t>
  </si>
  <si>
    <t>061</t>
  </si>
  <si>
    <t>オリンパス テルモ バイオマテリアル</t>
  </si>
  <si>
    <t>062</t>
  </si>
  <si>
    <t>オルビス</t>
  </si>
  <si>
    <t>063</t>
  </si>
  <si>
    <t>OKK</t>
  </si>
  <si>
    <t>064</t>
  </si>
  <si>
    <t>花王</t>
  </si>
  <si>
    <t>065</t>
  </si>
  <si>
    <t>カゴメ</t>
  </si>
  <si>
    <t>066</t>
  </si>
  <si>
    <t>カシオ計算機</t>
  </si>
  <si>
    <t>067</t>
  </si>
  <si>
    <t>片山衣料</t>
  </si>
  <si>
    <t>068</t>
  </si>
  <si>
    <t>カルビー</t>
  </si>
  <si>
    <t>069</t>
  </si>
  <si>
    <t>川崎重工業</t>
  </si>
  <si>
    <t>070</t>
  </si>
  <si>
    <t>川俣精機</t>
  </si>
  <si>
    <t>福島</t>
  </si>
  <si>
    <t>071</t>
  </si>
  <si>
    <t>北芝電機</t>
  </si>
  <si>
    <t>072</t>
  </si>
  <si>
    <t>キッコーマン飲料</t>
  </si>
  <si>
    <t>千葉</t>
  </si>
  <si>
    <t>073</t>
  </si>
  <si>
    <t>キッコーマン食品</t>
  </si>
  <si>
    <t>074</t>
  </si>
  <si>
    <t>キヤノン</t>
  </si>
  <si>
    <t>075</t>
  </si>
  <si>
    <t>キヤノン化成</t>
  </si>
  <si>
    <t>茨城</t>
  </si>
  <si>
    <t>076</t>
  </si>
  <si>
    <t>キヤノン・コンポーネンツ</t>
  </si>
  <si>
    <t>077</t>
  </si>
  <si>
    <t>キヤノン電子</t>
  </si>
  <si>
    <t>078</t>
  </si>
  <si>
    <t>キヤノントッキ</t>
  </si>
  <si>
    <t>新潟</t>
  </si>
  <si>
    <t>079</t>
  </si>
  <si>
    <t>キヤノンプレシジョン</t>
  </si>
  <si>
    <t>青森</t>
  </si>
  <si>
    <t>080</t>
  </si>
  <si>
    <t>キヤノンメディカルシステムズ</t>
  </si>
  <si>
    <t>栃木</t>
  </si>
  <si>
    <t>081</t>
  </si>
  <si>
    <t>九州小島</t>
  </si>
  <si>
    <t>福岡</t>
  </si>
  <si>
    <t>082</t>
  </si>
  <si>
    <t>キユーピー</t>
  </si>
  <si>
    <t>083</t>
  </si>
  <si>
    <t>京セラ</t>
  </si>
  <si>
    <t>084</t>
  </si>
  <si>
    <t>協和発酵バイオ</t>
  </si>
  <si>
    <t>085</t>
  </si>
  <si>
    <t>協和ファーマケミカル</t>
  </si>
  <si>
    <t>086</t>
  </si>
  <si>
    <t>霧島酒造</t>
  </si>
  <si>
    <t>宮崎</t>
  </si>
  <si>
    <t>087</t>
  </si>
  <si>
    <t>キリンビバレッジ</t>
  </si>
  <si>
    <t>088</t>
  </si>
  <si>
    <t>キリンビール</t>
  </si>
  <si>
    <t>089</t>
  </si>
  <si>
    <t>近電写真工業</t>
  </si>
  <si>
    <t>090</t>
  </si>
  <si>
    <t>キーコーヒー</t>
  </si>
  <si>
    <t>091</t>
  </si>
  <si>
    <t>岐阜車体工業</t>
  </si>
  <si>
    <t>岐阜</t>
  </si>
  <si>
    <t>092</t>
  </si>
  <si>
    <t>クラシエホームプロダクツ</t>
  </si>
  <si>
    <t>093</t>
  </si>
  <si>
    <t>クラレ</t>
  </si>
  <si>
    <t>094</t>
  </si>
  <si>
    <t>クリナップ</t>
  </si>
  <si>
    <t>095</t>
  </si>
  <si>
    <t>クリンペットジャパン</t>
  </si>
  <si>
    <t>愛媛</t>
  </si>
  <si>
    <t>096</t>
  </si>
  <si>
    <t>クレハ</t>
  </si>
  <si>
    <t>097</t>
  </si>
  <si>
    <t>ケイエス冷凍食品</t>
  </si>
  <si>
    <t>098</t>
  </si>
  <si>
    <t>月桂冠</t>
  </si>
  <si>
    <t>099</t>
  </si>
  <si>
    <t>神戸製鋼所</t>
  </si>
  <si>
    <t>100</t>
  </si>
  <si>
    <t>コニカミノルタ</t>
  </si>
  <si>
    <t>101</t>
  </si>
  <si>
    <t>コニシ</t>
  </si>
  <si>
    <t>102</t>
  </si>
  <si>
    <t>小林製薬</t>
  </si>
  <si>
    <t>103</t>
  </si>
  <si>
    <t>コベルコ建機</t>
  </si>
  <si>
    <t>104</t>
  </si>
  <si>
    <t>コマツ</t>
  </si>
  <si>
    <t>105</t>
  </si>
  <si>
    <t>KOA</t>
  </si>
  <si>
    <t>106</t>
  </si>
  <si>
    <t>コーセル</t>
  </si>
  <si>
    <t>107</t>
  </si>
  <si>
    <t>コーセー</t>
  </si>
  <si>
    <t>108</t>
  </si>
  <si>
    <t>コーワ</t>
  </si>
  <si>
    <t>109</t>
  </si>
  <si>
    <t>合同製鐵</t>
  </si>
  <si>
    <t>110</t>
  </si>
  <si>
    <t>ゴーリキ</t>
  </si>
  <si>
    <t>111</t>
  </si>
  <si>
    <t>サカタインクス</t>
  </si>
  <si>
    <t>112</t>
  </si>
  <si>
    <t>阪本薬品工業</t>
  </si>
  <si>
    <t>113</t>
  </si>
  <si>
    <t>サッポロビール</t>
  </si>
  <si>
    <t>114</t>
  </si>
  <si>
    <t>サンアロマー</t>
  </si>
  <si>
    <t>115</t>
  </si>
  <si>
    <t>サンジェルマン</t>
  </si>
  <si>
    <t>116</t>
  </si>
  <si>
    <t>サンスター</t>
  </si>
  <si>
    <t>117</t>
  </si>
  <si>
    <t>サントリーホールディングス</t>
  </si>
  <si>
    <t>118</t>
  </si>
  <si>
    <t>三陽商会</t>
  </si>
  <si>
    <t>119</t>
  </si>
  <si>
    <t>山陽特殊製鋼</t>
  </si>
  <si>
    <t>120</t>
  </si>
  <si>
    <t>サンライズ</t>
  </si>
  <si>
    <t>和歌山</t>
  </si>
  <si>
    <t>121</t>
  </si>
  <si>
    <t>塩野義製薬</t>
  </si>
  <si>
    <t>122</t>
  </si>
  <si>
    <t>昭和産業</t>
  </si>
  <si>
    <t>123</t>
  </si>
  <si>
    <t>昭和電工</t>
  </si>
  <si>
    <t>124</t>
  </si>
  <si>
    <t>昭和電工HD山形</t>
  </si>
  <si>
    <t>山形</t>
  </si>
  <si>
    <t>125</t>
  </si>
  <si>
    <t>昭和電工ガスプロダクツ</t>
  </si>
  <si>
    <t>126</t>
  </si>
  <si>
    <t>昭和電工研装</t>
  </si>
  <si>
    <t>127</t>
  </si>
  <si>
    <t>昭和電工セラミックス</t>
  </si>
  <si>
    <t>128</t>
  </si>
  <si>
    <t>昭和電工パッケージング</t>
  </si>
  <si>
    <t>129</t>
  </si>
  <si>
    <t>シロキ工業</t>
  </si>
  <si>
    <t>130</t>
  </si>
  <si>
    <t>新晃工業</t>
  </si>
  <si>
    <t>131</t>
  </si>
  <si>
    <t>神港有機化学工業</t>
  </si>
  <si>
    <t>132</t>
  </si>
  <si>
    <t>神州一味噌</t>
  </si>
  <si>
    <t>133</t>
  </si>
  <si>
    <t>親和パッケージ</t>
  </si>
  <si>
    <t>134</t>
  </si>
  <si>
    <t>CKD</t>
  </si>
  <si>
    <t>135</t>
  </si>
  <si>
    <t>ジェイテクト</t>
  </si>
  <si>
    <t>136</t>
  </si>
  <si>
    <t>JX金属</t>
  </si>
  <si>
    <t>137</t>
  </si>
  <si>
    <t>JXTGエネルギー</t>
  </si>
  <si>
    <t>138</t>
  </si>
  <si>
    <t>JFEコンテイナー</t>
  </si>
  <si>
    <t>139</t>
  </si>
  <si>
    <t>JFEスチール</t>
  </si>
  <si>
    <t>140</t>
  </si>
  <si>
    <t>JFEマテリアル</t>
  </si>
  <si>
    <t>141</t>
  </si>
  <si>
    <t>JA全農ミートフーズ</t>
  </si>
  <si>
    <t>142</t>
  </si>
  <si>
    <t>J-オイルミルズ</t>
  </si>
  <si>
    <t>143</t>
  </si>
  <si>
    <t>JCRファーマ</t>
  </si>
  <si>
    <t>144</t>
  </si>
  <si>
    <t>ジヤトコ</t>
  </si>
  <si>
    <t>145</t>
  </si>
  <si>
    <t>スズキ</t>
  </si>
  <si>
    <t>146</t>
  </si>
  <si>
    <t>SUBARU</t>
  </si>
  <si>
    <t>147</t>
  </si>
  <si>
    <t>住友化学</t>
  </si>
  <si>
    <t>148</t>
  </si>
  <si>
    <t>住友ゴム工業</t>
  </si>
  <si>
    <t>149</t>
  </si>
  <si>
    <t>住友精化</t>
  </si>
  <si>
    <t>150</t>
  </si>
  <si>
    <t>スワロー食品</t>
  </si>
  <si>
    <t>151</t>
  </si>
  <si>
    <t>セイコーエプソン</t>
  </si>
  <si>
    <t>152</t>
  </si>
  <si>
    <t>星和電機</t>
  </si>
  <si>
    <t>153</t>
  </si>
  <si>
    <t>セッツカートン</t>
  </si>
  <si>
    <t>154</t>
  </si>
  <si>
    <t>タイガースポリマー</t>
  </si>
  <si>
    <t>155</t>
  </si>
  <si>
    <t>大昇食品</t>
  </si>
  <si>
    <t>鳥取</t>
  </si>
  <si>
    <t>156</t>
  </si>
  <si>
    <t>太陽シールパック</t>
  </si>
  <si>
    <t>157</t>
  </si>
  <si>
    <t>大陽日酸</t>
  </si>
  <si>
    <t>158</t>
  </si>
  <si>
    <t>宝酒造</t>
  </si>
  <si>
    <t>159</t>
  </si>
  <si>
    <t>タカラスタンダード</t>
  </si>
  <si>
    <t>160</t>
  </si>
  <si>
    <t>多木化学</t>
  </si>
  <si>
    <t>161</t>
  </si>
  <si>
    <t>タキロンシーアイ</t>
  </si>
  <si>
    <t>162</t>
  </si>
  <si>
    <t>タツタ立井電線</t>
  </si>
  <si>
    <t>○</t>
  </si>
  <si>
    <t>163</t>
  </si>
  <si>
    <t>タツタ電線</t>
  </si>
  <si>
    <t>164</t>
  </si>
  <si>
    <t>タナックス</t>
  </si>
  <si>
    <t>165</t>
  </si>
  <si>
    <t>タワー パートナーズ セミコンダクター（パナソニック・タワージャズ セミコンダクターから社名変更）</t>
  </si>
  <si>
    <t>166</t>
  </si>
  <si>
    <t>第一工業製薬</t>
  </si>
  <si>
    <t>167</t>
  </si>
  <si>
    <t>大王製紙</t>
  </si>
  <si>
    <t>168</t>
  </si>
  <si>
    <t>大紀アルミニウム工業所</t>
  </si>
  <si>
    <t>169</t>
  </si>
  <si>
    <t>ダイキン工業</t>
  </si>
  <si>
    <t>170</t>
  </si>
  <si>
    <t>大建工業</t>
  </si>
  <si>
    <t>171</t>
  </si>
  <si>
    <t>ダイセル</t>
  </si>
  <si>
    <t>172</t>
  </si>
  <si>
    <t>大同特殊鋼</t>
  </si>
  <si>
    <t>173</t>
  </si>
  <si>
    <t>ダイドードリンコ</t>
  </si>
  <si>
    <t>174</t>
  </si>
  <si>
    <t>ダイナパック</t>
  </si>
  <si>
    <t>175</t>
  </si>
  <si>
    <t>大日本住友製薬</t>
  </si>
  <si>
    <t>176</t>
  </si>
  <si>
    <t>ダイハツ九州</t>
  </si>
  <si>
    <t>177</t>
  </si>
  <si>
    <t>ダイハツ工業</t>
  </si>
  <si>
    <t>178</t>
  </si>
  <si>
    <t>築野食品工業</t>
  </si>
  <si>
    <t>179</t>
  </si>
  <si>
    <t>千葉製粉</t>
  </si>
  <si>
    <t>180</t>
  </si>
  <si>
    <t>中越パルプ工業</t>
  </si>
  <si>
    <t>181</t>
  </si>
  <si>
    <t>中国電線工業</t>
  </si>
  <si>
    <t>182</t>
  </si>
  <si>
    <t>月島食品工業</t>
  </si>
  <si>
    <t>183</t>
  </si>
  <si>
    <t>津田駒工業</t>
  </si>
  <si>
    <t>石川</t>
  </si>
  <si>
    <t>184</t>
  </si>
  <si>
    <t>TDK</t>
  </si>
  <si>
    <t>185</t>
  </si>
  <si>
    <t>帝人</t>
  </si>
  <si>
    <t>186</t>
  </si>
  <si>
    <t>テーブルマーク</t>
  </si>
  <si>
    <t>187</t>
  </si>
  <si>
    <t>DIC</t>
  </si>
  <si>
    <t>188</t>
  </si>
  <si>
    <t>DICグラフィックス</t>
  </si>
  <si>
    <t>189</t>
  </si>
  <si>
    <t>デンカ</t>
  </si>
  <si>
    <t>190</t>
  </si>
  <si>
    <t>デンソー</t>
  </si>
  <si>
    <t>191</t>
  </si>
  <si>
    <t>デンソー福島</t>
  </si>
  <si>
    <t>192</t>
  </si>
  <si>
    <t>東亞合成</t>
  </si>
  <si>
    <t>12月？日</t>
  </si>
  <si>
    <t>193</t>
  </si>
  <si>
    <t>東亜ディーケーケー</t>
  </si>
  <si>
    <t>194</t>
  </si>
  <si>
    <t>東海理化電機製作所</t>
  </si>
  <si>
    <t>195</t>
  </si>
  <si>
    <t>東京エレクトロン</t>
  </si>
  <si>
    <t>196</t>
  </si>
  <si>
    <t>東京応化工業</t>
  </si>
  <si>
    <t>197</t>
  </si>
  <si>
    <t>東芝</t>
  </si>
  <si>
    <t>198</t>
  </si>
  <si>
    <t>東芝インフラシステムズ</t>
  </si>
  <si>
    <t>199</t>
  </si>
  <si>
    <t>東芝EIコントロールシステム</t>
  </si>
  <si>
    <t>200</t>
  </si>
  <si>
    <t>東芝エネルギーシステムズ</t>
  </si>
  <si>
    <t>201</t>
  </si>
  <si>
    <t>東芝エレベータ</t>
  </si>
  <si>
    <t>202</t>
  </si>
  <si>
    <t>東芝エレベータプロダクツ</t>
  </si>
  <si>
    <t>203</t>
  </si>
  <si>
    <t>東芝キヤリア</t>
  </si>
  <si>
    <t>204</t>
  </si>
  <si>
    <t>東芝産業機器システム</t>
  </si>
  <si>
    <t>205</t>
  </si>
  <si>
    <t>東芝ジーイータービンコンポーネンツ</t>
  </si>
  <si>
    <t>206</t>
  </si>
  <si>
    <t>東芝ソシオシステムズ</t>
  </si>
  <si>
    <t>207</t>
  </si>
  <si>
    <t>東芝テック</t>
  </si>
  <si>
    <t>208</t>
  </si>
  <si>
    <t>東芝ディーエムエス</t>
  </si>
  <si>
    <t>209</t>
  </si>
  <si>
    <t>東芝デバイス&amp;ストレージ</t>
  </si>
  <si>
    <t>210</t>
  </si>
  <si>
    <t>東芝テリー</t>
  </si>
  <si>
    <t>211</t>
  </si>
  <si>
    <t>東芝電波コンポーネンツ</t>
  </si>
  <si>
    <t>212</t>
  </si>
  <si>
    <t>東芝電波プロダクツ</t>
  </si>
  <si>
    <t>213</t>
  </si>
  <si>
    <t>東芝ホクト電子</t>
  </si>
  <si>
    <t>北海道</t>
  </si>
  <si>
    <t>214</t>
  </si>
  <si>
    <t>東芝マテリアル</t>
  </si>
  <si>
    <t>215</t>
  </si>
  <si>
    <t>東芝ライテック</t>
  </si>
  <si>
    <t>216</t>
  </si>
  <si>
    <t>東ソー</t>
  </si>
  <si>
    <t>217</t>
  </si>
  <si>
    <t>東北旭段ボール</t>
  </si>
  <si>
    <t>218</t>
  </si>
  <si>
    <t>東洋インキSCホールディングス</t>
  </si>
  <si>
    <t>219</t>
  </si>
  <si>
    <t>東洋テックス</t>
  </si>
  <si>
    <t>220</t>
  </si>
  <si>
    <t>東洋紡</t>
  </si>
  <si>
    <t>221</t>
  </si>
  <si>
    <t>東レ</t>
  </si>
  <si>
    <t>222</t>
  </si>
  <si>
    <t>トクヤマ</t>
  </si>
  <si>
    <t>223</t>
  </si>
  <si>
    <t>トヨタ車体</t>
  </si>
  <si>
    <t>224</t>
  </si>
  <si>
    <t>トヨタ自動車</t>
  </si>
  <si>
    <t>225</t>
  </si>
  <si>
    <t>トヨタ自動車九州</t>
  </si>
  <si>
    <t>226</t>
  </si>
  <si>
    <t>トヨタ自動車東日本</t>
  </si>
  <si>
    <t>宮城</t>
  </si>
  <si>
    <t>227</t>
  </si>
  <si>
    <t>豊田自動織機</t>
  </si>
  <si>
    <t>228</t>
  </si>
  <si>
    <t>トヨタ紡織</t>
  </si>
  <si>
    <t>229</t>
  </si>
  <si>
    <t>TOTO</t>
  </si>
  <si>
    <t>230</t>
  </si>
  <si>
    <t>トーホー工業</t>
  </si>
  <si>
    <t>231</t>
  </si>
  <si>
    <t>トーモク</t>
  </si>
  <si>
    <t>232</t>
  </si>
  <si>
    <t>西芝電機</t>
  </si>
  <si>
    <t>233</t>
  </si>
  <si>
    <t>日亜化学工業</t>
  </si>
  <si>
    <t>徳島</t>
  </si>
  <si>
    <t>234</t>
  </si>
  <si>
    <t>日産化学</t>
  </si>
  <si>
    <t>235</t>
  </si>
  <si>
    <t>日産車体</t>
  </si>
  <si>
    <t>236</t>
  </si>
  <si>
    <t>日産車体九州</t>
  </si>
  <si>
    <t>237</t>
  </si>
  <si>
    <t>日産自動車</t>
  </si>
  <si>
    <t>238</t>
  </si>
  <si>
    <t>日産自動車九州</t>
  </si>
  <si>
    <t>239</t>
  </si>
  <si>
    <t>NISSHA</t>
  </si>
  <si>
    <t>240</t>
  </si>
  <si>
    <t>日清オイリオグループ</t>
  </si>
  <si>
    <t>241</t>
  </si>
  <si>
    <t>日清食品</t>
  </si>
  <si>
    <t>242</t>
  </si>
  <si>
    <t>日進製作所</t>
  </si>
  <si>
    <t>243</t>
  </si>
  <si>
    <t>日清製粉グループ本社</t>
  </si>
  <si>
    <t>244</t>
  </si>
  <si>
    <t>日東工業</t>
  </si>
  <si>
    <t>245</t>
  </si>
  <si>
    <t>日東紙器工業</t>
  </si>
  <si>
    <t>奈良</t>
  </si>
  <si>
    <t>246</t>
  </si>
  <si>
    <t>日東電工</t>
  </si>
  <si>
    <t>247</t>
  </si>
  <si>
    <t>日東富士製粉</t>
  </si>
  <si>
    <t>248</t>
  </si>
  <si>
    <t>日本アキュライド</t>
  </si>
  <si>
    <t>249</t>
  </si>
  <si>
    <t>日本製紙</t>
  </si>
  <si>
    <t>250</t>
  </si>
  <si>
    <t>日本製紙クレシア</t>
  </si>
  <si>
    <t>251</t>
  </si>
  <si>
    <t>日本製鉄</t>
  </si>
  <si>
    <t>252</t>
  </si>
  <si>
    <t>日本製粉</t>
  </si>
  <si>
    <t>253</t>
  </si>
  <si>
    <t>日本ゼオン</t>
  </si>
  <si>
    <t>254</t>
  </si>
  <si>
    <t>日本電気</t>
  </si>
  <si>
    <t>255</t>
  </si>
  <si>
    <t>日本ペイント</t>
  </si>
  <si>
    <t>256</t>
  </si>
  <si>
    <t>日本ペイント・インダストリアルコーティングス</t>
  </si>
  <si>
    <t>257</t>
  </si>
  <si>
    <t>日本ペイント・オートモーティブコーティングス</t>
  </si>
  <si>
    <t>258</t>
  </si>
  <si>
    <t>日本ガイシ</t>
  </si>
  <si>
    <t>259</t>
  </si>
  <si>
    <t>日本紙工業</t>
  </si>
  <si>
    <t>260</t>
  </si>
  <si>
    <t>日本触媒</t>
  </si>
  <si>
    <t>261</t>
  </si>
  <si>
    <t>日本たばこ産業</t>
  </si>
  <si>
    <t>262</t>
  </si>
  <si>
    <t>日本抵抗器製作所</t>
  </si>
  <si>
    <t>263</t>
  </si>
  <si>
    <t>日本ポリエチレン</t>
  </si>
  <si>
    <t>264</t>
  </si>
  <si>
    <t>日本ポリケム</t>
  </si>
  <si>
    <t>265</t>
  </si>
  <si>
    <t>日本ポリプロ</t>
  </si>
  <si>
    <t>266</t>
  </si>
  <si>
    <t>日本ロレアル</t>
  </si>
  <si>
    <t>267</t>
  </si>
  <si>
    <t>ニューフレアテクノロジー</t>
  </si>
  <si>
    <t>268</t>
  </si>
  <si>
    <t>ノダ</t>
  </si>
  <si>
    <t>269</t>
  </si>
  <si>
    <t>野村マテリアルプロダクツ</t>
  </si>
  <si>
    <t>270</t>
  </si>
  <si>
    <t>ハイレックスコーポレーション</t>
  </si>
  <si>
    <t>271</t>
  </si>
  <si>
    <t>ハウス食品</t>
  </si>
  <si>
    <t>272</t>
  </si>
  <si>
    <t>ハウス食品グループ本社</t>
  </si>
  <si>
    <t>273</t>
  </si>
  <si>
    <t>ハナマルキ</t>
  </si>
  <si>
    <t>274</t>
  </si>
  <si>
    <t>濵田酒造</t>
  </si>
  <si>
    <t>鹿児島</t>
  </si>
  <si>
    <t>275</t>
  </si>
  <si>
    <t>パナソニック</t>
  </si>
  <si>
    <t>276</t>
  </si>
  <si>
    <t>菱琵テクノ</t>
  </si>
  <si>
    <t>滋賀</t>
  </si>
  <si>
    <t>277</t>
  </si>
  <si>
    <t>日野自動車</t>
  </si>
  <si>
    <t>278</t>
  </si>
  <si>
    <t>ピジョン</t>
  </si>
  <si>
    <t>279</t>
  </si>
  <si>
    <t>福島キヤノン</t>
  </si>
  <si>
    <t>280</t>
  </si>
  <si>
    <t>フクビ化学工業</t>
  </si>
  <si>
    <t>281</t>
  </si>
  <si>
    <t>フコク</t>
  </si>
  <si>
    <t>282</t>
  </si>
  <si>
    <t>FUJI</t>
  </si>
  <si>
    <t>283</t>
  </si>
  <si>
    <t>富士機工</t>
  </si>
  <si>
    <t>284</t>
  </si>
  <si>
    <t>不二サッシ</t>
  </si>
  <si>
    <t>285</t>
  </si>
  <si>
    <t>富士食品工業</t>
  </si>
  <si>
    <t>286</t>
  </si>
  <si>
    <t>不二製油</t>
  </si>
  <si>
    <t>287</t>
  </si>
  <si>
    <t>富士通</t>
  </si>
  <si>
    <t>288</t>
  </si>
  <si>
    <t>富士フイルムホールディングス</t>
  </si>
  <si>
    <t>289</t>
  </si>
  <si>
    <t>不二家</t>
  </si>
  <si>
    <t>290</t>
  </si>
  <si>
    <t>扶桑化学工業</t>
  </si>
  <si>
    <t>291</t>
  </si>
  <si>
    <t>フマキラー</t>
  </si>
  <si>
    <t>292</t>
  </si>
  <si>
    <t>古河電気工業</t>
  </si>
  <si>
    <t>293</t>
  </si>
  <si>
    <t>ブラザー工業</t>
  </si>
  <si>
    <t>294</t>
  </si>
  <si>
    <t>ブリヂストン</t>
  </si>
  <si>
    <t>295</t>
  </si>
  <si>
    <t>ブルボン</t>
  </si>
  <si>
    <t>296</t>
  </si>
  <si>
    <t>文化シヤッター</t>
  </si>
  <si>
    <t>297</t>
  </si>
  <si>
    <t>プライムポリマー</t>
  </si>
  <si>
    <t>298</t>
  </si>
  <si>
    <t>豊生ブレーキ工業</t>
  </si>
  <si>
    <t>299</t>
  </si>
  <si>
    <t>北越コーポレーション</t>
  </si>
  <si>
    <t>300</t>
  </si>
  <si>
    <t>北越東洋ファイバー</t>
  </si>
  <si>
    <t>301</t>
  </si>
  <si>
    <t>北越パッケージ</t>
  </si>
  <si>
    <t>302</t>
  </si>
  <si>
    <t>ホクシン</t>
  </si>
  <si>
    <t>303</t>
  </si>
  <si>
    <t>ホシザキ</t>
  </si>
  <si>
    <t>304</t>
  </si>
  <si>
    <t>ホンダアクセス</t>
  </si>
  <si>
    <t>305</t>
  </si>
  <si>
    <t>本田技研工業</t>
  </si>
  <si>
    <t>306</t>
  </si>
  <si>
    <t>本田技研工業 鈴鹿製作所</t>
  </si>
  <si>
    <t>307</t>
  </si>
  <si>
    <t>本多通信工業</t>
  </si>
  <si>
    <t>308</t>
  </si>
  <si>
    <t>ホーユー</t>
  </si>
  <si>
    <t>309</t>
  </si>
  <si>
    <t>ポッカサッポロフード＆ビバレッジ</t>
  </si>
  <si>
    <t>310</t>
  </si>
  <si>
    <t>マツダ</t>
  </si>
  <si>
    <t>311</t>
  </si>
  <si>
    <t>松菱金属工業</t>
  </si>
  <si>
    <t>312</t>
  </si>
  <si>
    <t>マブチモーター</t>
  </si>
  <si>
    <t>313</t>
  </si>
  <si>
    <t>マンダム</t>
  </si>
  <si>
    <t>314</t>
  </si>
  <si>
    <t>みうらや</t>
  </si>
  <si>
    <t>315</t>
  </si>
  <si>
    <t>三笠産業</t>
  </si>
  <si>
    <t>316</t>
  </si>
  <si>
    <t>水島合金鉄</t>
  </si>
  <si>
    <t>317</t>
  </si>
  <si>
    <t>三井化学</t>
  </si>
  <si>
    <t>318</t>
  </si>
  <si>
    <t>Mizkan</t>
  </si>
  <si>
    <t>319</t>
  </si>
  <si>
    <t>三菱ガス化学</t>
  </si>
  <si>
    <t>320</t>
  </si>
  <si>
    <t>三菱ケミカル</t>
  </si>
  <si>
    <t>321</t>
  </si>
  <si>
    <t>三菱自動車工業</t>
  </si>
  <si>
    <t>322</t>
  </si>
  <si>
    <t>三菱製紙</t>
  </si>
  <si>
    <t>323</t>
  </si>
  <si>
    <t>三菱電機</t>
  </si>
  <si>
    <t>324</t>
  </si>
  <si>
    <t>村田製作所</t>
  </si>
  <si>
    <t>325</t>
  </si>
  <si>
    <t>明治</t>
  </si>
  <si>
    <t>326</t>
  </si>
  <si>
    <t>メルシャン</t>
  </si>
  <si>
    <t>327</t>
  </si>
  <si>
    <t>モリ工業</t>
  </si>
  <si>
    <t>328</t>
  </si>
  <si>
    <t>森永製菓</t>
  </si>
  <si>
    <t>329</t>
  </si>
  <si>
    <t>森永乳業</t>
  </si>
  <si>
    <t>330</t>
  </si>
  <si>
    <t>ヤッホーブルーイング</t>
  </si>
  <si>
    <t>331</t>
  </si>
  <si>
    <t>ヤマキ</t>
  </si>
  <si>
    <t>332</t>
  </si>
  <si>
    <t>大和紙器</t>
  </si>
  <si>
    <t>333</t>
  </si>
  <si>
    <t>ヤマハ</t>
  </si>
  <si>
    <t>334</t>
  </si>
  <si>
    <t>ヤマハ発動機</t>
  </si>
  <si>
    <t>335</t>
  </si>
  <si>
    <t>雪印メグミルク</t>
  </si>
  <si>
    <t>336</t>
  </si>
  <si>
    <t>ユニ・チャーム</t>
  </si>
  <si>
    <t>337</t>
  </si>
  <si>
    <t>ユニ・チャームプロダクツ</t>
  </si>
  <si>
    <t>338</t>
  </si>
  <si>
    <t>ユニリーバ・ジャパン・カスタマーマーケティング</t>
  </si>
  <si>
    <t>339</t>
  </si>
  <si>
    <t>吉川工業アールエフセミコン</t>
  </si>
  <si>
    <t>340</t>
  </si>
  <si>
    <t>よつ葉乳業</t>
  </si>
  <si>
    <t>341</t>
  </si>
  <si>
    <t>米久</t>
  </si>
  <si>
    <t>342</t>
  </si>
  <si>
    <t>ライオン</t>
  </si>
  <si>
    <t>343</t>
  </si>
  <si>
    <t>LIXIL</t>
  </si>
  <si>
    <t>344</t>
  </si>
  <si>
    <t>リコー</t>
  </si>
  <si>
    <t>345</t>
  </si>
  <si>
    <t>理想科学工業</t>
  </si>
  <si>
    <t>346</t>
  </si>
  <si>
    <t>リンナイ</t>
  </si>
  <si>
    <t>347</t>
  </si>
  <si>
    <t>レンゴー</t>
  </si>
  <si>
    <t>348</t>
  </si>
  <si>
    <t>ロックペイント</t>
  </si>
  <si>
    <t>349</t>
  </si>
  <si>
    <t>ロッテ</t>
  </si>
  <si>
    <t>350</t>
  </si>
  <si>
    <t>ローランド</t>
  </si>
  <si>
    <t>351</t>
  </si>
  <si>
    <t>YKK AP</t>
  </si>
  <si>
    <t>運輸業、郵便業</t>
  </si>
  <si>
    <t>引越時期の分散への協力他</t>
  </si>
  <si>
    <t>アイエヌライン</t>
  </si>
  <si>
    <t>アイエムエキスプレス</t>
  </si>
  <si>
    <t>アイソネットライン</t>
  </si>
  <si>
    <t>愛知車輌興業</t>
  </si>
  <si>
    <t>アイチ物流</t>
  </si>
  <si>
    <t>ITP</t>
  </si>
  <si>
    <t>アイル</t>
  </si>
  <si>
    <t>アイルトランスポート</t>
  </si>
  <si>
    <t>青葉冷凍</t>
  </si>
  <si>
    <t>青森郵便自動車</t>
  </si>
  <si>
    <t>暁輸送</t>
  </si>
  <si>
    <t>秋田エスエス商運</t>
  </si>
  <si>
    <t>秋田物流センター</t>
  </si>
  <si>
    <t>秋山逓送</t>
  </si>
  <si>
    <t>アクロストランスポート</t>
  </si>
  <si>
    <t>曙運輸</t>
  </si>
  <si>
    <t>浅田商事</t>
  </si>
  <si>
    <t>旭川郵便輸送</t>
  </si>
  <si>
    <t>朝日通商</t>
  </si>
  <si>
    <t>アサヒロジ</t>
  </si>
  <si>
    <t>芦川商運</t>
  </si>
  <si>
    <t>アジェクト</t>
  </si>
  <si>
    <t>あじさい物流</t>
  </si>
  <si>
    <t>アスカ</t>
  </si>
  <si>
    <t>ASKUL LOGIST</t>
  </si>
  <si>
    <t>アスラック</t>
  </si>
  <si>
    <t>東産業</t>
  </si>
  <si>
    <t>沖縄</t>
  </si>
  <si>
    <t>アトランス</t>
  </si>
  <si>
    <t>阿部運送</t>
  </si>
  <si>
    <t>安倍運輸</t>
  </si>
  <si>
    <t>天美陸運</t>
  </si>
  <si>
    <t>アラト</t>
  </si>
  <si>
    <t>有馬運送</t>
  </si>
  <si>
    <t>長崎</t>
  </si>
  <si>
    <t>アルプス物流</t>
  </si>
  <si>
    <t>アロハトラストライン</t>
  </si>
  <si>
    <t>安全産業</t>
  </si>
  <si>
    <t>安立運輸</t>
  </si>
  <si>
    <t>アーティクルキャリー トーコー</t>
  </si>
  <si>
    <t>アート梱包運輸</t>
  </si>
  <si>
    <t>井倉運輸</t>
  </si>
  <si>
    <t>5月？日</t>
  </si>
  <si>
    <t>池田興業 四国支店</t>
  </si>
  <si>
    <t>石間流通</t>
  </si>
  <si>
    <t>いすゞライネックス</t>
  </si>
  <si>
    <t>出水運輸センター</t>
  </si>
  <si>
    <t>一宮運送</t>
  </si>
  <si>
    <t>一宮運輸</t>
  </si>
  <si>
    <t>イチミヤ物流サービス</t>
  </si>
  <si>
    <t>岩手</t>
  </si>
  <si>
    <t>イトー急行</t>
  </si>
  <si>
    <t>稲垣運輸</t>
  </si>
  <si>
    <t>イナバロジスティクス</t>
  </si>
  <si>
    <t>イナミコーポレーション</t>
  </si>
  <si>
    <t>乾汽船</t>
  </si>
  <si>
    <t>茨城荷役運輸</t>
  </si>
  <si>
    <t>今井重機</t>
  </si>
  <si>
    <t>今村運送</t>
  </si>
  <si>
    <t>伊予商運</t>
  </si>
  <si>
    <t>入船物流システム</t>
  </si>
  <si>
    <t>ウイング</t>
  </si>
  <si>
    <t>ウェルポート</t>
  </si>
  <si>
    <t>上田運輸</t>
  </si>
  <si>
    <t>上野郵便逓送</t>
  </si>
  <si>
    <t>ウナン</t>
  </si>
  <si>
    <t>宇部貨物</t>
  </si>
  <si>
    <t>エイエスエムトランスポート</t>
  </si>
  <si>
    <t>エキス・サポート</t>
  </si>
  <si>
    <t>エスエーエル</t>
  </si>
  <si>
    <t>エスエーサービス</t>
  </si>
  <si>
    <t>エスエーロジテム</t>
  </si>
  <si>
    <t>エスライン九州</t>
  </si>
  <si>
    <t>エスラインギフ</t>
  </si>
  <si>
    <t>エヅリン</t>
  </si>
  <si>
    <t>エヌ・ティ・エル</t>
  </si>
  <si>
    <t>NTTロジスコ</t>
  </si>
  <si>
    <t>エバラ物流</t>
  </si>
  <si>
    <t>エフピコ物流</t>
  </si>
  <si>
    <t>F-LINE</t>
  </si>
  <si>
    <t>エムエスジャパン</t>
  </si>
  <si>
    <t>エムエス物流</t>
  </si>
  <si>
    <t>MSロジテクサービス</t>
  </si>
  <si>
    <t>エムケイサービス</t>
  </si>
  <si>
    <t>エムツー静岡</t>
  </si>
  <si>
    <t>エムワン</t>
  </si>
  <si>
    <t>遠州トラック</t>
  </si>
  <si>
    <t>エーシーネットワーク</t>
  </si>
  <si>
    <t>エー・ピー物流</t>
  </si>
  <si>
    <t>A.モンライン</t>
  </si>
  <si>
    <t>王子運送</t>
  </si>
  <si>
    <t>王子エクスプレス</t>
  </si>
  <si>
    <t>大川運輸</t>
  </si>
  <si>
    <t>大北運輸</t>
  </si>
  <si>
    <t>大槻流通サービス</t>
  </si>
  <si>
    <t>大友ロジスティクスサービス</t>
  </si>
  <si>
    <t>大西物流</t>
  </si>
  <si>
    <t>大橋運輸</t>
  </si>
  <si>
    <t>大原運送</t>
  </si>
  <si>
    <t>大平運送</t>
  </si>
  <si>
    <t>岡山県貨物運送</t>
  </si>
  <si>
    <t>岡山スイキュウ</t>
  </si>
  <si>
    <t>岡山福山通運</t>
  </si>
  <si>
    <t>岡山ブックサービス</t>
  </si>
  <si>
    <t>置田運輸</t>
  </si>
  <si>
    <t>沖縄福山通運</t>
  </si>
  <si>
    <t>尾澤運送</t>
  </si>
  <si>
    <t>小籏 浦安営業所</t>
  </si>
  <si>
    <t>オー・エス・エス</t>
  </si>
  <si>
    <t>オーエス企画</t>
  </si>
  <si>
    <t>オーエヌトランス</t>
  </si>
  <si>
    <t>OTSUKA</t>
  </si>
  <si>
    <t>甲菱運輸</t>
  </si>
  <si>
    <t>開星運輸</t>
  </si>
  <si>
    <t>輝運輸</t>
  </si>
  <si>
    <t>鶴山運送</t>
  </si>
  <si>
    <t>笠子流通</t>
  </si>
  <si>
    <t>葛飾物流</t>
  </si>
  <si>
    <t>KATSURA</t>
  </si>
  <si>
    <t>金子運送</t>
  </si>
  <si>
    <t>カリツー</t>
  </si>
  <si>
    <t>川口運輸</t>
  </si>
  <si>
    <t>川島運送</t>
  </si>
  <si>
    <t>河村物流サービス</t>
  </si>
  <si>
    <t>関光汽船</t>
  </si>
  <si>
    <t>関西曙運輸</t>
  </si>
  <si>
    <t>関西郵便逓送</t>
  </si>
  <si>
    <t>カンダコアテクノ</t>
  </si>
  <si>
    <t>カンダコーポレーション</t>
  </si>
  <si>
    <t>カンダリテールサポート</t>
  </si>
  <si>
    <t>関東イチミヤ物流サービス</t>
  </si>
  <si>
    <t>関東王子運送</t>
  </si>
  <si>
    <t>関東西濃運輸</t>
  </si>
  <si>
    <t>群馬</t>
  </si>
  <si>
    <t>関東通運</t>
  </si>
  <si>
    <t>関東福山通運</t>
  </si>
  <si>
    <t>関東物流サービス</t>
  </si>
  <si>
    <t>ガレージスリック</t>
  </si>
  <si>
    <t>北上運輸</t>
  </si>
  <si>
    <t>北関東福山通運</t>
  </si>
  <si>
    <t>キタザワ</t>
  </si>
  <si>
    <t>北東北福山通運</t>
  </si>
  <si>
    <t>北見郵便逓送</t>
  </si>
  <si>
    <t>吉南運輸</t>
  </si>
  <si>
    <t>キットエクスプレス</t>
  </si>
  <si>
    <t>鬼頭運輸倉庫</t>
  </si>
  <si>
    <t>絹川屋運送</t>
  </si>
  <si>
    <t>紀文フレッシュシステム</t>
  </si>
  <si>
    <t>九州曙運輸</t>
  </si>
  <si>
    <t>九州産交運輸</t>
  </si>
  <si>
    <t>九州福山通運</t>
  </si>
  <si>
    <t>共同物流サービス</t>
  </si>
  <si>
    <t>共和通商</t>
  </si>
  <si>
    <t>旭新運輸</t>
  </si>
  <si>
    <t>キリングループロジスティクス</t>
  </si>
  <si>
    <t>近畿福山通運</t>
  </si>
  <si>
    <t>銀正</t>
  </si>
  <si>
    <t>空間倉庫輸送</t>
  </si>
  <si>
    <t>熊谷運輸</t>
  </si>
  <si>
    <t>熊交エクスプレス</t>
  </si>
  <si>
    <t>熊本旭運輸</t>
  </si>
  <si>
    <t>熊本交通運輸</t>
  </si>
  <si>
    <t>クローバーコネクト（コープデリバリーから社名変更）</t>
  </si>
  <si>
    <t>グリーンサービス</t>
  </si>
  <si>
    <t>群馬小型運送</t>
  </si>
  <si>
    <t>群馬郵便逓送</t>
  </si>
  <si>
    <t>KRF</t>
  </si>
  <si>
    <t>ケーツー</t>
  </si>
  <si>
    <t>ケービーエスクボタ</t>
  </si>
  <si>
    <t>芸北急送</t>
  </si>
  <si>
    <t>小泉運送</t>
  </si>
  <si>
    <t>宏栄産業</t>
  </si>
  <si>
    <t>光駿輸送</t>
  </si>
  <si>
    <t>甲信越福山通運</t>
  </si>
  <si>
    <t>高知福山通運</t>
  </si>
  <si>
    <t>高知</t>
  </si>
  <si>
    <t>鴻池運輸</t>
  </si>
  <si>
    <t>神戸サンソー港運</t>
  </si>
  <si>
    <t>幸楽輸送</t>
  </si>
  <si>
    <t>国際ロジテック</t>
  </si>
  <si>
    <t>国商運輸</t>
  </si>
  <si>
    <t>コクヨサプライロジスティクス</t>
  </si>
  <si>
    <t>コクヨロジテム</t>
  </si>
  <si>
    <t>寿宅配便</t>
  </si>
  <si>
    <t>コネクスト</t>
  </si>
  <si>
    <t>コマツ物流</t>
  </si>
  <si>
    <t>コンシェルジュ</t>
  </si>
  <si>
    <t>コージツ</t>
  </si>
  <si>
    <t>後藤物流</t>
  </si>
  <si>
    <t>ゴーテック</t>
  </si>
  <si>
    <t>サイショウ.エクスプレス</t>
  </si>
  <si>
    <t>西大寺運送</t>
  </si>
  <si>
    <t>三枝商事</t>
  </si>
  <si>
    <t>坂出キョードーサービス</t>
  </si>
  <si>
    <t>サカイ引越センター</t>
  </si>
  <si>
    <t>坂急送</t>
  </si>
  <si>
    <t>佐川急便</t>
  </si>
  <si>
    <t>桜運輸</t>
  </si>
  <si>
    <t>サッポログループ物流</t>
  </si>
  <si>
    <t>札幌清興サービス</t>
  </si>
  <si>
    <t>札幌通運</t>
  </si>
  <si>
    <t>サネット</t>
  </si>
  <si>
    <t>山陰福山通運</t>
  </si>
  <si>
    <t>三栄</t>
  </si>
  <si>
    <t>三栄建材</t>
  </si>
  <si>
    <t>山九</t>
  </si>
  <si>
    <t>三急運輸</t>
  </si>
  <si>
    <t>三協運輸</t>
  </si>
  <si>
    <t>三興陸運</t>
  </si>
  <si>
    <t>三生運輸</t>
  </si>
  <si>
    <t>三倉</t>
  </si>
  <si>
    <t>サンソー港運</t>
  </si>
  <si>
    <t>三田運送</t>
  </si>
  <si>
    <t>三電商会</t>
  </si>
  <si>
    <t>サン・トランスポート</t>
  </si>
  <si>
    <t>サントリーロジスティクス</t>
  </si>
  <si>
    <t>サンネット物流</t>
  </si>
  <si>
    <t>サンユー</t>
  </si>
  <si>
    <t>サンユーサービス</t>
  </si>
  <si>
    <t>山陽自動車運送</t>
  </si>
  <si>
    <t>山陽ロジックス</t>
  </si>
  <si>
    <t>三糧輸送</t>
  </si>
  <si>
    <t>三和梱包運輸</t>
  </si>
  <si>
    <t>三和物流サービス</t>
  </si>
  <si>
    <t>サーラ物流</t>
  </si>
  <si>
    <t>滋賀ニシリク</t>
  </si>
  <si>
    <t>四国福山通運</t>
  </si>
  <si>
    <t>静岡急便</t>
  </si>
  <si>
    <t>島津ロジスティクスサービス</t>
  </si>
  <si>
    <t>嶌本運輸</t>
  </si>
  <si>
    <t>シモハナ物流</t>
  </si>
  <si>
    <t>商映</t>
  </si>
  <si>
    <t>佐賀</t>
  </si>
  <si>
    <t>昇栄運送</t>
  </si>
  <si>
    <t>宮﨑</t>
  </si>
  <si>
    <t>昭栄物流</t>
  </si>
  <si>
    <t>商都通信</t>
  </si>
  <si>
    <t>小豆島交通</t>
  </si>
  <si>
    <t>食品急送</t>
  </si>
  <si>
    <t>新開運輸倉庫</t>
  </si>
  <si>
    <t>神鋼物流</t>
  </si>
  <si>
    <t>SHINKOロジ</t>
  </si>
  <si>
    <t>新郷運輸</t>
  </si>
  <si>
    <t>信正運輸</t>
  </si>
  <si>
    <t>新静運輸</t>
  </si>
  <si>
    <t>新鮮便</t>
  </si>
  <si>
    <t>シーエックスカーゴ</t>
  </si>
  <si>
    <t>ジェイティ物流</t>
  </si>
  <si>
    <t>ジェイロジスティクス</t>
  </si>
  <si>
    <t>JFE物流</t>
  </si>
  <si>
    <t>ジャスト・カーゴ</t>
  </si>
  <si>
    <t>上越運送</t>
  </si>
  <si>
    <t>城北運輸</t>
  </si>
  <si>
    <t>菅原運送</t>
  </si>
  <si>
    <t>鈴木物流</t>
  </si>
  <si>
    <t>鈴与カーゴネット</t>
  </si>
  <si>
    <t>鈴与自動車運送</t>
  </si>
  <si>
    <t>住之江冷蔵</t>
  </si>
  <si>
    <t>住吉冷蔵</t>
  </si>
  <si>
    <t>スリーエス物流</t>
  </si>
  <si>
    <t>するが通商</t>
  </si>
  <si>
    <t>駿遠運送</t>
  </si>
  <si>
    <t>生興運送</t>
  </si>
  <si>
    <t>セイコー運輸</t>
  </si>
  <si>
    <t>静清フレイト</t>
  </si>
  <si>
    <t>西濃運輸</t>
  </si>
  <si>
    <t>西濃エキスプレス</t>
  </si>
  <si>
    <t>西濃通運</t>
  </si>
  <si>
    <t>静北運輸</t>
  </si>
  <si>
    <t>井友港運</t>
  </si>
  <si>
    <t>センコー</t>
  </si>
  <si>
    <t>センコーエーラインアマノ</t>
  </si>
  <si>
    <t>仙台食品運輸</t>
  </si>
  <si>
    <t>仙台食品運輸 盛岡営業所</t>
  </si>
  <si>
    <t>仙台配送</t>
  </si>
  <si>
    <t>全建</t>
  </si>
  <si>
    <t>全農物流</t>
  </si>
  <si>
    <t>相互物流</t>
  </si>
  <si>
    <t>祖式運送</t>
  </si>
  <si>
    <t>タイカワ運輸</t>
  </si>
  <si>
    <t>大興運輸</t>
  </si>
  <si>
    <t>大成運送</t>
  </si>
  <si>
    <t>大豊物流</t>
  </si>
  <si>
    <t>岱明運輸</t>
  </si>
  <si>
    <t>太陽運輸</t>
  </si>
  <si>
    <t>太陽運輸倉庫</t>
  </si>
  <si>
    <t>タカキュー</t>
  </si>
  <si>
    <t>武田運輸</t>
  </si>
  <si>
    <t>田中倉庫運輸</t>
  </si>
  <si>
    <t>田辺運輸</t>
  </si>
  <si>
    <t>田原運輸</t>
  </si>
  <si>
    <t>大安</t>
  </si>
  <si>
    <t>ダイオーロジスティクス</t>
  </si>
  <si>
    <t>大貴冷蔵庫</t>
  </si>
  <si>
    <t>ダイコー商運</t>
  </si>
  <si>
    <t>大昇物流</t>
  </si>
  <si>
    <t>ダイセーロジスティクス</t>
  </si>
  <si>
    <t>大輪総合運輸</t>
  </si>
  <si>
    <t>太宰府エキスプレス</t>
  </si>
  <si>
    <t>伊達貨物運送 仙台支店</t>
  </si>
  <si>
    <t>Ｗ・A</t>
  </si>
  <si>
    <t>竹豊物流</t>
  </si>
  <si>
    <t>築港</t>
  </si>
  <si>
    <t>ちゅうえき</t>
  </si>
  <si>
    <t>中越運送</t>
  </si>
  <si>
    <t>中央運輸</t>
  </si>
  <si>
    <t>中京陸運</t>
  </si>
  <si>
    <t>中国通運</t>
  </si>
  <si>
    <t>中国ニシリク</t>
  </si>
  <si>
    <t>中部エムティサービス</t>
  </si>
  <si>
    <t>長栄運送</t>
  </si>
  <si>
    <t>塚腰運送</t>
  </si>
  <si>
    <t>柘運送</t>
  </si>
  <si>
    <t>つばさトラック事業協同組合</t>
  </si>
  <si>
    <t>つるとみ運輸</t>
  </si>
  <si>
    <t>鶴見</t>
  </si>
  <si>
    <t>鶴見運送</t>
  </si>
  <si>
    <t>鶴見運輸倉庫</t>
  </si>
  <si>
    <t>鶴見物流</t>
  </si>
  <si>
    <t>TSネットワーク</t>
  </si>
  <si>
    <t>ティー・エル・エス</t>
  </si>
  <si>
    <t>テイカ倉庫</t>
  </si>
  <si>
    <t>帝北ロジスティックス</t>
  </si>
  <si>
    <t>テスコ</t>
  </si>
  <si>
    <t>テスココンポ</t>
  </si>
  <si>
    <t>デカックコーポレーション</t>
  </si>
  <si>
    <t>東亜物流</t>
  </si>
  <si>
    <t>東海西濃運輸</t>
  </si>
  <si>
    <t>東海乳菓運輸</t>
  </si>
  <si>
    <t>東海ワークス</t>
  </si>
  <si>
    <t>東京港運送</t>
  </si>
  <si>
    <t>東京日食</t>
  </si>
  <si>
    <t>東京納品代行</t>
  </si>
  <si>
    <t>東港丸楽海運</t>
  </si>
  <si>
    <t>東芝ロジスティクス</t>
  </si>
  <si>
    <t>東部運送</t>
  </si>
  <si>
    <t>東北王子運送</t>
  </si>
  <si>
    <t>東陽倉庫</t>
  </si>
  <si>
    <t>東洋ナビックス</t>
  </si>
  <si>
    <t>徳三運輸倉庫</t>
  </si>
  <si>
    <t>東山物流</t>
  </si>
  <si>
    <t>トス・エクスプレス</t>
  </si>
  <si>
    <t>栃木曙運輸</t>
  </si>
  <si>
    <t>トッキュウ</t>
  </si>
  <si>
    <t>トナミ運輸</t>
  </si>
  <si>
    <t>苫小牧埠頭</t>
  </si>
  <si>
    <t>外山商運</t>
  </si>
  <si>
    <t>トランコム</t>
  </si>
  <si>
    <t>トランスポート竹内</t>
  </si>
  <si>
    <t>トランスメイト</t>
  </si>
  <si>
    <t>鳥飼機工</t>
  </si>
  <si>
    <t>トワード</t>
  </si>
  <si>
    <t>トータルユソウシステム</t>
  </si>
  <si>
    <t>トーテツ興運</t>
  </si>
  <si>
    <t>トーヨー・ロジテック</t>
  </si>
  <si>
    <t>道央通商旭川</t>
  </si>
  <si>
    <t>ドリームコーポレーション</t>
  </si>
  <si>
    <t>中津急行</t>
  </si>
  <si>
    <t>中野倉庫運輸</t>
  </si>
  <si>
    <t>352</t>
  </si>
  <si>
    <t>長野トランスポート</t>
  </si>
  <si>
    <t>353</t>
  </si>
  <si>
    <t>長良通運</t>
  </si>
  <si>
    <t>354</t>
  </si>
  <si>
    <t>凪物流</t>
  </si>
  <si>
    <t>355</t>
  </si>
  <si>
    <t>なごの浦運送</t>
  </si>
  <si>
    <t>356</t>
  </si>
  <si>
    <t>名古屋陸送</t>
  </si>
  <si>
    <t>357</t>
  </si>
  <si>
    <t>七栄</t>
  </si>
  <si>
    <t>358</t>
  </si>
  <si>
    <t>浪速通運</t>
  </si>
  <si>
    <t>359</t>
  </si>
  <si>
    <t>成田KTL</t>
  </si>
  <si>
    <t>360</t>
  </si>
  <si>
    <t>南光運輸</t>
  </si>
  <si>
    <t>361</t>
  </si>
  <si>
    <t>南光物流サポート</t>
  </si>
  <si>
    <t>362</t>
  </si>
  <si>
    <t>南信貨物自動車</t>
  </si>
  <si>
    <t>363</t>
  </si>
  <si>
    <t>南洋運送</t>
  </si>
  <si>
    <t>364</t>
  </si>
  <si>
    <t>新潟王子運送</t>
  </si>
  <si>
    <t>365</t>
  </si>
  <si>
    <t>新潟東港運輸</t>
  </si>
  <si>
    <t>366</t>
  </si>
  <si>
    <t>西日本運送</t>
  </si>
  <si>
    <t>367</t>
  </si>
  <si>
    <t>西日本ジェット･ライン</t>
  </si>
  <si>
    <t>368</t>
  </si>
  <si>
    <t>西村運送</t>
  </si>
  <si>
    <t>369</t>
  </si>
  <si>
    <t>ニシリク</t>
  </si>
  <si>
    <t>370</t>
  </si>
  <si>
    <t>日陸</t>
  </si>
  <si>
    <t>371</t>
  </si>
  <si>
    <t>日産物流</t>
  </si>
  <si>
    <t>372</t>
  </si>
  <si>
    <t>日晶運輸</t>
  </si>
  <si>
    <t>373</t>
  </si>
  <si>
    <t>日新</t>
  </si>
  <si>
    <t>374</t>
  </si>
  <si>
    <t>日新運輸</t>
  </si>
  <si>
    <t>375</t>
  </si>
  <si>
    <t>日生運輸</t>
  </si>
  <si>
    <t>376</t>
  </si>
  <si>
    <t>日鉄物流</t>
  </si>
  <si>
    <t>377</t>
  </si>
  <si>
    <t>日本梱包運輸倉庫</t>
  </si>
  <si>
    <t>378</t>
  </si>
  <si>
    <t>日本製紙物流</t>
  </si>
  <si>
    <t>379</t>
  </si>
  <si>
    <t>日本通運</t>
  </si>
  <si>
    <t>380</t>
  </si>
  <si>
    <t>日本郵便</t>
  </si>
  <si>
    <t>381</t>
  </si>
  <si>
    <t>日本郵便輸送</t>
  </si>
  <si>
    <t>382</t>
  </si>
  <si>
    <t>日本運輸</t>
  </si>
  <si>
    <t>383</t>
  </si>
  <si>
    <t>日本ビジネスロジスティクス（JBL）</t>
  </si>
  <si>
    <t>384</t>
  </si>
  <si>
    <t>日本陸送</t>
  </si>
  <si>
    <t>385</t>
  </si>
  <si>
    <t>日本ロジテム</t>
  </si>
  <si>
    <t>386</t>
  </si>
  <si>
    <t>日本ローカルネットワークシステム協同組合連合会近畿地域本部</t>
  </si>
  <si>
    <t>387</t>
  </si>
  <si>
    <t>日本ローカルネットワークシステム協同組合連合会東海北陸地域本部</t>
  </si>
  <si>
    <t>388</t>
  </si>
  <si>
    <t>ネクストビジョン</t>
  </si>
  <si>
    <t>389</t>
  </si>
  <si>
    <t>濃飛西濃運輸</t>
  </si>
  <si>
    <t>390</t>
  </si>
  <si>
    <t>濃飛倉庫運輸</t>
  </si>
  <si>
    <t>391</t>
  </si>
  <si>
    <t>野呂水産運輸</t>
  </si>
  <si>
    <t>392</t>
  </si>
  <si>
    <t>ノーサン</t>
  </si>
  <si>
    <t>393</t>
  </si>
  <si>
    <t>ノーベル</t>
  </si>
  <si>
    <t>394</t>
  </si>
  <si>
    <t>博多三倉物流</t>
  </si>
  <si>
    <t>395</t>
  </si>
  <si>
    <t>博運社</t>
  </si>
  <si>
    <t>396</t>
  </si>
  <si>
    <t>長谷川通商</t>
  </si>
  <si>
    <t>397</t>
  </si>
  <si>
    <t>八大</t>
  </si>
  <si>
    <t>398</t>
  </si>
  <si>
    <t>八幡自動車</t>
  </si>
  <si>
    <t>399</t>
  </si>
  <si>
    <t>初見運輸倉庫</t>
  </si>
  <si>
    <t>400</t>
  </si>
  <si>
    <t>HAVIサプライチェーン・ソリューションズ・ジャパン</t>
  </si>
  <si>
    <t>401</t>
  </si>
  <si>
    <t>林運送</t>
  </si>
  <si>
    <t>402</t>
  </si>
  <si>
    <t>春日運輸</t>
  </si>
  <si>
    <t>403</t>
  </si>
  <si>
    <t>ハンナ</t>
  </si>
  <si>
    <t>404</t>
  </si>
  <si>
    <t>阪南冷蔵</t>
  </si>
  <si>
    <t>405</t>
  </si>
  <si>
    <t>バンテック</t>
  </si>
  <si>
    <t>406</t>
  </si>
  <si>
    <t>飛越運送</t>
  </si>
  <si>
    <t>407</t>
  </si>
  <si>
    <t>光運送</t>
  </si>
  <si>
    <t>408</t>
  </si>
  <si>
    <t>光運輸</t>
  </si>
  <si>
    <t>409</t>
  </si>
  <si>
    <t>ひかり物流</t>
  </si>
  <si>
    <t>410</t>
  </si>
  <si>
    <t>彦新</t>
  </si>
  <si>
    <t>411</t>
  </si>
  <si>
    <t>久居運送</t>
  </si>
  <si>
    <t>412</t>
  </si>
  <si>
    <t>久山流通運輸</t>
  </si>
  <si>
    <t>413</t>
  </si>
  <si>
    <t>日隆産業</t>
  </si>
  <si>
    <t>414</t>
  </si>
  <si>
    <t>日立建機ロジテック</t>
  </si>
  <si>
    <t>415</t>
  </si>
  <si>
    <t>日立物流</t>
  </si>
  <si>
    <t>416</t>
  </si>
  <si>
    <t>日隆運輸</t>
  </si>
  <si>
    <t>417</t>
  </si>
  <si>
    <t>日之出運輸</t>
  </si>
  <si>
    <t>418</t>
  </si>
  <si>
    <t>日ノ丸西濃運輸</t>
  </si>
  <si>
    <t>419</t>
  </si>
  <si>
    <t>ヒューテックノオリン</t>
  </si>
  <si>
    <t>420</t>
  </si>
  <si>
    <t>平野商運</t>
  </si>
  <si>
    <t>421</t>
  </si>
  <si>
    <t>広島ニシリク</t>
  </si>
  <si>
    <t>422</t>
  </si>
  <si>
    <t>広島荷役</t>
  </si>
  <si>
    <t>423</t>
  </si>
  <si>
    <t>ヒロハイ・コーポレーション</t>
  </si>
  <si>
    <t>424</t>
  </si>
  <si>
    <t>ビクトワール</t>
  </si>
  <si>
    <t>425</t>
  </si>
  <si>
    <t>ビ・トータス</t>
  </si>
  <si>
    <t>426</t>
  </si>
  <si>
    <t>福井郵便逓送</t>
  </si>
  <si>
    <t>427</t>
  </si>
  <si>
    <t>福岡熊交</t>
  </si>
  <si>
    <t>428</t>
  </si>
  <si>
    <t>福貨通運</t>
  </si>
  <si>
    <t>429</t>
  </si>
  <si>
    <t>福広運輸</t>
  </si>
  <si>
    <t>430</t>
  </si>
  <si>
    <t>福山運送</t>
  </si>
  <si>
    <t>431</t>
  </si>
  <si>
    <t>福山エクスプレス</t>
  </si>
  <si>
    <t>432</t>
  </si>
  <si>
    <t>福山グリーンエクスプレス</t>
  </si>
  <si>
    <t>433</t>
  </si>
  <si>
    <t>福山スペースチャーター</t>
  </si>
  <si>
    <t>434</t>
  </si>
  <si>
    <t>福山通運</t>
  </si>
  <si>
    <t>435</t>
  </si>
  <si>
    <t>福山パーセルサービス</t>
  </si>
  <si>
    <t>436</t>
  </si>
  <si>
    <t>福山ロジスティクス</t>
  </si>
  <si>
    <t>437</t>
  </si>
  <si>
    <t>フクワ物流</t>
  </si>
  <si>
    <t>438</t>
  </si>
  <si>
    <t>富士運輸</t>
  </si>
  <si>
    <t>439</t>
  </si>
  <si>
    <t>フジエアカーゴ</t>
  </si>
  <si>
    <t>440</t>
  </si>
  <si>
    <t>富士エコー</t>
  </si>
  <si>
    <t>441</t>
  </si>
  <si>
    <t>ふじき運送</t>
  </si>
  <si>
    <t>442</t>
  </si>
  <si>
    <t>藤久運輸倉庫</t>
  </si>
  <si>
    <t>443</t>
  </si>
  <si>
    <t>藤木陸運</t>
  </si>
  <si>
    <t>444</t>
  </si>
  <si>
    <t>富士サービス</t>
  </si>
  <si>
    <t>445</t>
  </si>
  <si>
    <t>フジタカ</t>
  </si>
  <si>
    <t>446</t>
  </si>
  <si>
    <t>藤本運送</t>
  </si>
  <si>
    <t>447</t>
  </si>
  <si>
    <t>藤森運輸</t>
  </si>
  <si>
    <t>448</t>
  </si>
  <si>
    <t>藤原運輸商事</t>
  </si>
  <si>
    <t>449</t>
  </si>
  <si>
    <t>双葉運輸グループ</t>
  </si>
  <si>
    <t>450</t>
  </si>
  <si>
    <t>フードレック</t>
  </si>
  <si>
    <t>451</t>
  </si>
  <si>
    <t>物流サポートj</t>
  </si>
  <si>
    <t>452</t>
  </si>
  <si>
    <t>ブラザー輸送</t>
  </si>
  <si>
    <t>453</t>
  </si>
  <si>
    <t>ブリックス</t>
  </si>
  <si>
    <t>454</t>
  </si>
  <si>
    <t>ブルーテック</t>
  </si>
  <si>
    <t>455</t>
  </si>
  <si>
    <t>プラスエイチ</t>
  </si>
  <si>
    <t>456</t>
  </si>
  <si>
    <t>平和産業</t>
  </si>
  <si>
    <t>457</t>
  </si>
  <si>
    <t>ベア・ロジコ（本社、宮城営業所、名古屋支店）</t>
  </si>
  <si>
    <t>458</t>
  </si>
  <si>
    <t>ホイテクノ物流</t>
  </si>
  <si>
    <t>459</t>
  </si>
  <si>
    <t>峰南運輸</t>
  </si>
  <si>
    <t>460</t>
  </si>
  <si>
    <t>宝輪</t>
  </si>
  <si>
    <t>461</t>
  </si>
  <si>
    <t>北越物流</t>
  </si>
  <si>
    <t>462</t>
  </si>
  <si>
    <t>北海道西濃運輸</t>
  </si>
  <si>
    <t>463</t>
  </si>
  <si>
    <t>北海道福山通運</t>
  </si>
  <si>
    <t>464</t>
  </si>
  <si>
    <t>北海道フーズ輸送</t>
  </si>
  <si>
    <t>465</t>
  </si>
  <si>
    <t>北海道物流開発</t>
  </si>
  <si>
    <t>466</t>
  </si>
  <si>
    <t>北海道郵便逓送</t>
  </si>
  <si>
    <t>467</t>
  </si>
  <si>
    <t>北海道ロジサービス</t>
  </si>
  <si>
    <t>468</t>
  </si>
  <si>
    <t>北海三井倉庫ロジスティクス</t>
  </si>
  <si>
    <t>469</t>
  </si>
  <si>
    <t>ホーコー</t>
  </si>
  <si>
    <t>470</t>
  </si>
  <si>
    <t>ホームロジスティクス</t>
  </si>
  <si>
    <t>471</t>
  </si>
  <si>
    <t>ボンド物流</t>
  </si>
  <si>
    <t>472</t>
  </si>
  <si>
    <t>前佐渡運送</t>
  </si>
  <si>
    <t>473</t>
  </si>
  <si>
    <t>マキタ運輸</t>
  </si>
  <si>
    <t>474</t>
  </si>
  <si>
    <t>牧野運送</t>
  </si>
  <si>
    <t>475</t>
  </si>
  <si>
    <t>マッハイナリク</t>
  </si>
  <si>
    <t>476</t>
  </si>
  <si>
    <t>松浦通運</t>
  </si>
  <si>
    <t>477</t>
  </si>
  <si>
    <t>松岡運送</t>
  </si>
  <si>
    <t>478</t>
  </si>
  <si>
    <t>松尾総業運輸</t>
  </si>
  <si>
    <t>479</t>
  </si>
  <si>
    <t>松木運輸</t>
  </si>
  <si>
    <t>480</t>
  </si>
  <si>
    <t>松葉倉庫運輸</t>
  </si>
  <si>
    <t>481</t>
  </si>
  <si>
    <t>マホリ</t>
  </si>
  <si>
    <t>482</t>
  </si>
  <si>
    <t>マリネックス西日本</t>
  </si>
  <si>
    <t>483</t>
  </si>
  <si>
    <t>丸一運輸</t>
  </si>
  <si>
    <t>484</t>
  </si>
  <si>
    <t>丸久運輸</t>
  </si>
  <si>
    <t>485</t>
  </si>
  <si>
    <t>丸急物流</t>
  </si>
  <si>
    <t>486</t>
  </si>
  <si>
    <t>丸共</t>
  </si>
  <si>
    <t>487</t>
  </si>
  <si>
    <t>丸協運輸</t>
  </si>
  <si>
    <t>488</t>
  </si>
  <si>
    <t>MARUKO</t>
  </si>
  <si>
    <t>489</t>
  </si>
  <si>
    <t>丸五運送</t>
  </si>
  <si>
    <t>490</t>
  </si>
  <si>
    <t>丸三興業</t>
  </si>
  <si>
    <t>491</t>
  </si>
  <si>
    <t>丸正運送</t>
  </si>
  <si>
    <t>492</t>
  </si>
  <si>
    <t>丸全運輸</t>
  </si>
  <si>
    <t>493</t>
  </si>
  <si>
    <t>丸全昭和運輸</t>
  </si>
  <si>
    <t>494</t>
  </si>
  <si>
    <t>丸大トラック</t>
  </si>
  <si>
    <t>495</t>
  </si>
  <si>
    <t>丸八倉庫</t>
  </si>
  <si>
    <t>496</t>
  </si>
  <si>
    <t>丸日日諸産業　　</t>
  </si>
  <si>
    <t>497</t>
  </si>
  <si>
    <t>丸安運輸</t>
  </si>
  <si>
    <t>498</t>
  </si>
  <si>
    <t>丸祐運送</t>
  </si>
  <si>
    <t>499</t>
  </si>
  <si>
    <t>丸和運輸機関</t>
  </si>
  <si>
    <t>500</t>
  </si>
  <si>
    <t>マーキュリー</t>
  </si>
  <si>
    <t>501</t>
  </si>
  <si>
    <t>三笠運輸</t>
  </si>
  <si>
    <t>502</t>
  </si>
  <si>
    <t>三河清掃</t>
  </si>
  <si>
    <t>503</t>
  </si>
  <si>
    <t>三井倉庫</t>
  </si>
  <si>
    <t>504</t>
  </si>
  <si>
    <t>三井倉庫エクスプレス</t>
  </si>
  <si>
    <t>505</t>
  </si>
  <si>
    <t>三井倉庫九州</t>
  </si>
  <si>
    <t>506</t>
  </si>
  <si>
    <t>三井倉庫港運</t>
  </si>
  <si>
    <t>507</t>
  </si>
  <si>
    <t>三井倉庫サプライチェーンソリューション</t>
  </si>
  <si>
    <t>508</t>
  </si>
  <si>
    <t>三井倉庫ビジネスパートナーズ</t>
  </si>
  <si>
    <t>509</t>
  </si>
  <si>
    <t>三井倉庫ホールディングス</t>
  </si>
  <si>
    <t>510</t>
  </si>
  <si>
    <t>三井倉庫ロジスティクス</t>
  </si>
  <si>
    <t>511</t>
  </si>
  <si>
    <t>ミツノリ</t>
  </si>
  <si>
    <t>512</t>
  </si>
  <si>
    <t>三菱ケミカル物流</t>
  </si>
  <si>
    <t>513</t>
  </si>
  <si>
    <t>みつわ運輸</t>
  </si>
  <si>
    <t>514</t>
  </si>
  <si>
    <t>三豊運送</t>
  </si>
  <si>
    <t>515</t>
  </si>
  <si>
    <t>みなと梱包運送</t>
  </si>
  <si>
    <t>516</t>
  </si>
  <si>
    <t>南九州福山通運</t>
  </si>
  <si>
    <t>517</t>
  </si>
  <si>
    <t>南東北福山通運</t>
  </si>
  <si>
    <t>518</t>
  </si>
  <si>
    <t>美野里運送倉庫</t>
  </si>
  <si>
    <t>519</t>
  </si>
  <si>
    <t>ミヤウチ物流システム</t>
  </si>
  <si>
    <t>520</t>
  </si>
  <si>
    <t>宮崎運輸</t>
  </si>
  <si>
    <t>521</t>
  </si>
  <si>
    <t>ミヤハラ物流</t>
  </si>
  <si>
    <t>522</t>
  </si>
  <si>
    <t>ムロオ 長門営業所</t>
  </si>
  <si>
    <t>523</t>
  </si>
  <si>
    <t>名港海運</t>
  </si>
  <si>
    <t>524</t>
  </si>
  <si>
    <t>メイコウサポート</t>
  </si>
  <si>
    <t>525</t>
  </si>
  <si>
    <t>明送ロジコム</t>
  </si>
  <si>
    <t>526</t>
  </si>
  <si>
    <t>名鉄運輸</t>
  </si>
  <si>
    <t>527</t>
  </si>
  <si>
    <t>名籐</t>
  </si>
  <si>
    <t>528</t>
  </si>
  <si>
    <t>名糖運輸</t>
  </si>
  <si>
    <t>529</t>
  </si>
  <si>
    <t>名阪エクスプレス</t>
  </si>
  <si>
    <t>530</t>
  </si>
  <si>
    <t>名宝陸運 本社営業所</t>
  </si>
  <si>
    <t>531</t>
  </si>
  <si>
    <t>明和工業</t>
  </si>
  <si>
    <t>532</t>
  </si>
  <si>
    <t>望月運輸</t>
  </si>
  <si>
    <t>533</t>
  </si>
  <si>
    <t>用宗運輸</t>
  </si>
  <si>
    <t>534</t>
  </si>
  <si>
    <t>もりか運送</t>
  </si>
  <si>
    <t>535</t>
  </si>
  <si>
    <t>ヤクルトロジスティクス</t>
  </si>
  <si>
    <t>536</t>
  </si>
  <si>
    <t>八潮運輸</t>
  </si>
  <si>
    <t>537</t>
  </si>
  <si>
    <t>安田運輸</t>
  </si>
  <si>
    <t>538</t>
  </si>
  <si>
    <t>安田倉庫</t>
  </si>
  <si>
    <t>539</t>
  </si>
  <si>
    <t>八千代運送</t>
  </si>
  <si>
    <t>540</t>
  </si>
  <si>
    <t>八千代運輸倉庫</t>
  </si>
  <si>
    <t>541</t>
  </si>
  <si>
    <t>八代熊交</t>
  </si>
  <si>
    <t>542</t>
  </si>
  <si>
    <t>山一物流</t>
  </si>
  <si>
    <t>543</t>
  </si>
  <si>
    <t>山木運輸</t>
  </si>
  <si>
    <t>544</t>
  </si>
  <si>
    <t>山口郵便逓送</t>
  </si>
  <si>
    <t>545</t>
  </si>
  <si>
    <t>山定物流</t>
  </si>
  <si>
    <t>546</t>
  </si>
  <si>
    <t>山三石油運輸株</t>
  </si>
  <si>
    <t>547</t>
  </si>
  <si>
    <t>ヤマト運輸</t>
  </si>
  <si>
    <t>548</t>
  </si>
  <si>
    <t>山梨配送</t>
  </si>
  <si>
    <t>549</t>
  </si>
  <si>
    <t>山藤運送</t>
  </si>
  <si>
    <t>550</t>
  </si>
  <si>
    <t>山村ロジスティクス</t>
  </si>
  <si>
    <t>551</t>
  </si>
  <si>
    <t>湯浅運輸</t>
  </si>
  <si>
    <t>552</t>
  </si>
  <si>
    <t>結城運輸倉庫</t>
  </si>
  <si>
    <t>553</t>
  </si>
  <si>
    <t>裕進運輸</t>
  </si>
  <si>
    <t>554</t>
  </si>
  <si>
    <t>ゆだ</t>
  </si>
  <si>
    <t>555</t>
  </si>
  <si>
    <t>由良陸運</t>
  </si>
  <si>
    <t>556</t>
  </si>
  <si>
    <t>ユーエスロジテック</t>
  </si>
  <si>
    <t>557</t>
  </si>
  <si>
    <t>ユート運輸倉庫</t>
  </si>
  <si>
    <t>558</t>
  </si>
  <si>
    <t>ヨコウン</t>
  </si>
  <si>
    <t>559</t>
  </si>
  <si>
    <t>ヨコタエンタープライズ</t>
  </si>
  <si>
    <t>560</t>
  </si>
  <si>
    <t>横浜低温流通</t>
  </si>
  <si>
    <t>561</t>
  </si>
  <si>
    <t>横浜冷凍</t>
  </si>
  <si>
    <t>562</t>
  </si>
  <si>
    <t>吉田運送</t>
  </si>
  <si>
    <t>563</t>
  </si>
  <si>
    <t>ヨシダ商事運輸</t>
  </si>
  <si>
    <t>564</t>
  </si>
  <si>
    <t>吉秀トラフィック</t>
  </si>
  <si>
    <t>565</t>
  </si>
  <si>
    <t>萬運輸</t>
  </si>
  <si>
    <t>566</t>
  </si>
  <si>
    <t>ライフサポート・エガワ</t>
  </si>
  <si>
    <t>567</t>
  </si>
  <si>
    <t>ランテック</t>
  </si>
  <si>
    <t>568</t>
  </si>
  <si>
    <t>リュウセイ</t>
  </si>
  <si>
    <t>569</t>
  </si>
  <si>
    <t>菱進運輸倉庫</t>
  </si>
  <si>
    <t>570</t>
  </si>
  <si>
    <t>菱倉運輸</t>
  </si>
  <si>
    <t>571</t>
  </si>
  <si>
    <t>両備トランスポート</t>
  </si>
  <si>
    <t>572</t>
  </si>
  <si>
    <t>令和熊交</t>
  </si>
  <si>
    <t>573</t>
  </si>
  <si>
    <t>ロジコム・アイ</t>
  </si>
  <si>
    <t>574</t>
  </si>
  <si>
    <t>ロジコム（広島県）</t>
  </si>
  <si>
    <t>575</t>
  </si>
  <si>
    <t>ロジコム（佐賀県）</t>
  </si>
  <si>
    <t>576</t>
  </si>
  <si>
    <t>ロジスティクス道央</t>
  </si>
  <si>
    <t>577</t>
  </si>
  <si>
    <t>ロジスティックスオペレーションサービス</t>
  </si>
  <si>
    <t>578</t>
  </si>
  <si>
    <t>ロジネットジャパン西日本</t>
  </si>
  <si>
    <t>579</t>
  </si>
  <si>
    <t>ロジネットジャパン東日本</t>
  </si>
  <si>
    <t>580</t>
  </si>
  <si>
    <t>ロジパルエクスプレス</t>
  </si>
  <si>
    <t>581</t>
  </si>
  <si>
    <t>ロンコ・ジャパン</t>
  </si>
  <si>
    <t>582</t>
  </si>
  <si>
    <t>ワイ・エイチ・エス</t>
  </si>
  <si>
    <t>583</t>
  </si>
  <si>
    <t>ワイエムローディング</t>
  </si>
  <si>
    <t>584</t>
  </si>
  <si>
    <t>YLO</t>
  </si>
  <si>
    <t>585</t>
  </si>
  <si>
    <t>若松梱包運輸倉庫</t>
  </si>
  <si>
    <t>586</t>
  </si>
  <si>
    <t>ワコール流通</t>
  </si>
  <si>
    <t>587</t>
  </si>
  <si>
    <t>渡辺運輸</t>
  </si>
  <si>
    <t>※黄色の企業は社名変更の影響でホワイト物流のウェブサイト掲載順とは一部異なっています</t>
  </si>
  <si>
    <t>アイプライ</t>
  </si>
  <si>
    <t>青山商事</t>
  </si>
  <si>
    <t>旭食品</t>
  </si>
  <si>
    <t>アスクル</t>
  </si>
  <si>
    <t>アダストリア</t>
  </si>
  <si>
    <t>アヤハディオ</t>
  </si>
  <si>
    <t>あらた</t>
  </si>
  <si>
    <t>アヴェダサービス</t>
  </si>
  <si>
    <t>アークス</t>
  </si>
  <si>
    <t>イエローハット</t>
  </si>
  <si>
    <t>イオン</t>
  </si>
  <si>
    <t>池田物産</t>
  </si>
  <si>
    <t>いすゞ自動車首都圏</t>
  </si>
  <si>
    <t>伊藤忠食品</t>
  </si>
  <si>
    <t>岩田産業</t>
  </si>
  <si>
    <t>エディオン</t>
  </si>
  <si>
    <t>エプソンダイレクト</t>
  </si>
  <si>
    <t>エプソン販売</t>
  </si>
  <si>
    <t>遠藤商事</t>
  </si>
  <si>
    <t>オークワ</t>
  </si>
  <si>
    <t>香川県農業協同組合</t>
  </si>
  <si>
    <t>加藤産業</t>
  </si>
  <si>
    <t>カナカン</t>
  </si>
  <si>
    <t>川賢</t>
  </si>
  <si>
    <t>関東いすゞ自動車</t>
  </si>
  <si>
    <t>ガモウ</t>
  </si>
  <si>
    <t>木村</t>
  </si>
  <si>
    <t>キヤノンマーケティングジャパン</t>
  </si>
  <si>
    <t>岐阜日野自動車</t>
  </si>
  <si>
    <t>久世</t>
  </si>
  <si>
    <t>クリエイトSDホールディングス</t>
  </si>
  <si>
    <t>ケーズホールディングス</t>
  </si>
  <si>
    <t>国分グループ本社</t>
  </si>
  <si>
    <t>国分中部</t>
  </si>
  <si>
    <t>コスモ石油マーケティング</t>
  </si>
  <si>
    <t>コーナン商事</t>
  </si>
  <si>
    <t>札幌丸井三越</t>
  </si>
  <si>
    <t>さとう</t>
  </si>
  <si>
    <t>サンゲツ</t>
  </si>
  <si>
    <t>シジシージャパン</t>
  </si>
  <si>
    <t>白鳩</t>
  </si>
  <si>
    <t>ジェームス岐阜</t>
  </si>
  <si>
    <t>ジュピターショップチャンネル</t>
  </si>
  <si>
    <t>すてきナイスグループ</t>
  </si>
  <si>
    <t>セイホウ</t>
  </si>
  <si>
    <t>セブン－イレブン・ジャパン</t>
  </si>
  <si>
    <t>全農チキンフーズ</t>
  </si>
  <si>
    <t>タカラトミーマーケティング</t>
  </si>
  <si>
    <t>タキヒヨー</t>
  </si>
  <si>
    <t>タクティー</t>
  </si>
  <si>
    <t>大都魚類</t>
  </si>
  <si>
    <t>大丸</t>
  </si>
  <si>
    <t>大丸松坂屋百貨店</t>
  </si>
  <si>
    <t>ティーエスアルフレッサ</t>
  </si>
  <si>
    <t>東芝トレーディング</t>
  </si>
  <si>
    <t>東北アルフレッサ</t>
  </si>
  <si>
    <t>東北マツダ</t>
  </si>
  <si>
    <t>冨木医療器</t>
  </si>
  <si>
    <t>豊島</t>
  </si>
  <si>
    <t>トヨタモビリティパーツ 石川支社（旧トヨタ部品石川共販）</t>
  </si>
  <si>
    <t>トヨタモビリティパーツ 大阪支社（旧トヨタ部品大阪共販）</t>
  </si>
  <si>
    <t>トヨタモビリティパーツ 滋賀支社（旧トヨタ部品滋賀共販）</t>
  </si>
  <si>
    <t>トヨタモビリティパーツ 四国統括支社（旧トヨタ部品四国共販）</t>
  </si>
  <si>
    <t>トヨタモビリティパーツ 北東北統括支店（旧トヨタ部品東北共販）</t>
  </si>
  <si>
    <t>トヨタモビリティパーツ 富山支社（旧トヨタ部品富山共販）</t>
  </si>
  <si>
    <t>トヨタモビリティパーツ 福井支社（旧トヨタ部品福井共販）</t>
  </si>
  <si>
    <t>トヨタモビリティパーツ 福島支社（旧トヨタ部品福島共販）</t>
  </si>
  <si>
    <t>トヨタモビリティパーツ 三重支社（旧トヨタ部品三重共販）</t>
  </si>
  <si>
    <t>トヨタモビリティパーツ 静岡支社（旧トヨタ部品静岡共販）</t>
  </si>
  <si>
    <t>トライアルカンパニー</t>
  </si>
  <si>
    <t>トーカン</t>
  </si>
  <si>
    <t>名古屋トヨペット</t>
  </si>
  <si>
    <t>西松屋チェーン</t>
  </si>
  <si>
    <t>日本アクセス</t>
  </si>
  <si>
    <t>日本酒類販売</t>
  </si>
  <si>
    <t>ハローズ</t>
  </si>
  <si>
    <t>バローホールディングス</t>
  </si>
  <si>
    <t>PALTAC</t>
  </si>
  <si>
    <t>光伝導機</t>
  </si>
  <si>
    <t>ファミリーマート</t>
  </si>
  <si>
    <t>富士商</t>
  </si>
  <si>
    <t>ベイシア</t>
  </si>
  <si>
    <t>ベッド通販セラピス</t>
  </si>
  <si>
    <t>マツモトキヨシホールディングス</t>
  </si>
  <si>
    <t>丸木医科器械</t>
  </si>
  <si>
    <t>マルダイ味噌販売</t>
  </si>
  <si>
    <t>丸文通商</t>
  </si>
  <si>
    <t>三井食品</t>
  </si>
  <si>
    <t>三菱食品</t>
  </si>
  <si>
    <t>モリリン</t>
  </si>
  <si>
    <t>ヤマエ久野</t>
  </si>
  <si>
    <t>山形屋</t>
  </si>
  <si>
    <t>山形屋ストア</t>
  </si>
  <si>
    <t>山善</t>
  </si>
  <si>
    <t>山津水産</t>
  </si>
  <si>
    <t>山星屋</t>
  </si>
  <si>
    <t>ユアサ商事</t>
  </si>
  <si>
    <t>ライフコーポレーション</t>
  </si>
  <si>
    <t>リオン・ドールコーポレーション</t>
  </si>
  <si>
    <t>利他フーズ</t>
  </si>
  <si>
    <t>琉薬</t>
  </si>
  <si>
    <t>LeoClie</t>
  </si>
  <si>
    <t>en建築事務所</t>
  </si>
  <si>
    <t>太田電工</t>
  </si>
  <si>
    <t>沖塗装</t>
  </si>
  <si>
    <t>小林設備</t>
  </si>
  <si>
    <t>新恒工業</t>
  </si>
  <si>
    <t>野村商店</t>
  </si>
  <si>
    <t>LARGO</t>
  </si>
  <si>
    <t>菱和建設</t>
  </si>
  <si>
    <t>ガスクル</t>
  </si>
  <si>
    <t>伊藤忠テクノソリューションズ</t>
  </si>
  <si>
    <t>ウェザーニューズ</t>
  </si>
  <si>
    <t>WebClimb</t>
  </si>
  <si>
    <t>NTTコミュニケーションズ</t>
  </si>
  <si>
    <t>NTTコムウェア</t>
  </si>
  <si>
    <t>NTTドコモ</t>
  </si>
  <si>
    <t>カブキ</t>
  </si>
  <si>
    <t>KDDI</t>
  </si>
  <si>
    <t>交通事故弁護士ナビ</t>
  </si>
  <si>
    <t>シーイーシー</t>
  </si>
  <si>
    <t>セイノー情報サービス</t>
  </si>
  <si>
    <t>ソフトバンク</t>
  </si>
  <si>
    <t>T.K.J.</t>
  </si>
  <si>
    <t>東芝ITサービス</t>
  </si>
  <si>
    <t>東芝デジタルソリューションズ</t>
  </si>
  <si>
    <t>NTT西日本</t>
  </si>
  <si>
    <t>NTT</t>
  </si>
  <si>
    <t>ノーコードジャパン</t>
  </si>
  <si>
    <t>Hacobu</t>
  </si>
  <si>
    <t>バリューファースト</t>
  </si>
  <si>
    <t>NTT東日本</t>
  </si>
  <si>
    <t>ファインデックス</t>
  </si>
  <si>
    <t>フレクト</t>
  </si>
  <si>
    <t>物流ニッポン新聞社</t>
  </si>
  <si>
    <t>MAMENOKI COMPANY</t>
  </si>
  <si>
    <t>三井物産エレクトロニクス</t>
  </si>
  <si>
    <t>ライナロジクス</t>
  </si>
  <si>
    <t>ラクスル</t>
  </si>
  <si>
    <t>伊予銀行</t>
  </si>
  <si>
    <t>損害保険ジャパン日本興亜</t>
  </si>
  <si>
    <t>カナモト</t>
  </si>
  <si>
    <t>ファースト住建</t>
  </si>
  <si>
    <t>テラプロープ</t>
  </si>
  <si>
    <t>日通総合研究所</t>
  </si>
  <si>
    <t>教育、学習支援業</t>
  </si>
  <si>
    <t>文溪堂</t>
  </si>
  <si>
    <t>※「情報通信業」から区分を変更</t>
  </si>
  <si>
    <t>ベネッセコーポレーション</t>
  </si>
  <si>
    <t>医療・福祉</t>
  </si>
  <si>
    <t>有恒会 小﨑クリニック</t>
  </si>
  <si>
    <t>小山</t>
  </si>
  <si>
    <t>あかし農業協同組合</t>
  </si>
  <si>
    <t>あわじ島農業協同組合</t>
  </si>
  <si>
    <t>いすみ農業協同組合</t>
  </si>
  <si>
    <t>9月？日</t>
  </si>
  <si>
    <t>ウイングス</t>
  </si>
  <si>
    <t>全国農業協同組合連合会</t>
  </si>
  <si>
    <t>たじま農業協同組合</t>
  </si>
  <si>
    <t>ちば東葛農業協同組合</t>
  </si>
  <si>
    <t>千葉みらい農業協同組合</t>
  </si>
  <si>
    <t>日本生活協同組合連合会</t>
  </si>
  <si>
    <t>日本ﾛｰｶﾙﾈｯﾄﾜｰｸｼｽﾃﾑ協同組合連合会 中国・四国地域本部</t>
  </si>
  <si>
    <t>日本ﾛｰｶﾙﾈｯﾄﾜｰｸｼｽﾃﾑ協同組合連合会 北海道地域本部</t>
  </si>
  <si>
    <t>NEXT Logistics Japan</t>
  </si>
  <si>
    <t>兵庫西農業協同組合</t>
  </si>
  <si>
    <t>兵庫南農業協同組合</t>
  </si>
  <si>
    <t>みのり農業協同組合</t>
  </si>
  <si>
    <t>めぐみの農業協同組合</t>
  </si>
  <si>
    <t>アクセス・アイ</t>
  </si>
  <si>
    <t>アスア</t>
  </si>
  <si>
    <t>Wizleap</t>
  </si>
  <si>
    <t>運輸デジタルビジネス協議会</t>
  </si>
  <si>
    <t>大正製薬物流サービス</t>
  </si>
  <si>
    <t>ダイセキ環境ソリューション</t>
  </si>
  <si>
    <t>トラスト・テック</t>
  </si>
  <si>
    <t>日本自動車管理</t>
  </si>
  <si>
    <t>日本パレットプール</t>
  </si>
  <si>
    <t>日本パレットレンタル</t>
  </si>
  <si>
    <t>船井総研ロジ</t>
  </si>
  <si>
    <t>ヤマトリース</t>
  </si>
  <si>
    <t>ユーピーアール</t>
  </si>
  <si>
    <t>Life Will Change</t>
  </si>
  <si>
    <t>石油資源開発</t>
  </si>
  <si>
    <t>愛知県トラック協会</t>
  </si>
  <si>
    <t>愛知県トラック協会知多支部</t>
  </si>
  <si>
    <t>愛知県トラック協会名古屋第二支部</t>
  </si>
  <si>
    <t>農産物パレット推進協議会</t>
  </si>
  <si>
    <t>大阪いずみ市民生活協同組合</t>
  </si>
  <si>
    <t>鹿児島県トラック協会</t>
  </si>
  <si>
    <t>関東アイスクリーム流通協会</t>
  </si>
  <si>
    <t>佐賀県トラック協会</t>
  </si>
  <si>
    <t>サーヴォ</t>
  </si>
  <si>
    <t>静岡県トラック協会</t>
  </si>
  <si>
    <t>全国段ボール工業組合連合会</t>
  </si>
  <si>
    <t>中日本段ボール工業組合</t>
  </si>
  <si>
    <t>日本製紙連合会</t>
  </si>
  <si>
    <t>日本ローカルネットワークシステム協同組合連合会</t>
  </si>
  <si>
    <t>東日本段ボール工業組合</t>
  </si>
  <si>
    <t>ビジネス機械・情報システム産業協会</t>
  </si>
  <si>
    <t>三重県トラック協会</t>
  </si>
  <si>
    <t>12月末以降</t>
    <rPh sb="2" eb="3">
      <t>ガツ</t>
    </rPh>
    <rPh sb="3" eb="4">
      <t>スエ</t>
    </rPh>
    <rPh sb="4" eb="6">
      <t>イコウ</t>
    </rPh>
    <phoneticPr fontId="18"/>
  </si>
  <si>
    <t>追加</t>
    <rPh sb="0" eb="2">
      <t>ツイカ</t>
    </rPh>
    <phoneticPr fontId="18"/>
  </si>
  <si>
    <t>昭和電工マテリアルズ</t>
    <rPh sb="0" eb="2">
      <t>ショウワ</t>
    </rPh>
    <rPh sb="2" eb="4">
      <t>デンコウ</t>
    </rPh>
    <phoneticPr fontId="18"/>
  </si>
  <si>
    <t>○</t>
    <phoneticPr fontId="18"/>
  </si>
  <si>
    <t>東京</t>
    <phoneticPr fontId="18"/>
  </si>
  <si>
    <t>JSR</t>
    <phoneticPr fontId="18"/>
  </si>
  <si>
    <t>保土谷化学工業</t>
    <rPh sb="0" eb="7">
      <t>ホドガヤカガクコウギョウ</t>
    </rPh>
    <phoneticPr fontId="18"/>
  </si>
  <si>
    <t>1月（日なし）</t>
    <rPh sb="1" eb="2">
      <t>ガツ</t>
    </rPh>
    <rPh sb="3" eb="4">
      <t>ヒ</t>
    </rPh>
    <phoneticPr fontId="18"/>
  </si>
  <si>
    <t>12月末以降</t>
    <rPh sb="2" eb="6">
      <t>ガツマツイコウ</t>
    </rPh>
    <phoneticPr fontId="18"/>
  </si>
  <si>
    <t>阿久比運輸</t>
    <rPh sb="1" eb="2">
      <t>ヒサシ</t>
    </rPh>
    <rPh sb="2" eb="3">
      <t>クラ</t>
    </rPh>
    <rPh sb="3" eb="5">
      <t>ウンユ</t>
    </rPh>
    <phoneticPr fontId="18"/>
  </si>
  <si>
    <t>愛知</t>
    <phoneticPr fontId="18"/>
  </si>
  <si>
    <t>なし</t>
    <phoneticPr fontId="18"/>
  </si>
  <si>
    <t>アドバンス芙蓉</t>
    <rPh sb="5" eb="7">
      <t>フヨウ</t>
    </rPh>
    <phoneticPr fontId="18"/>
  </si>
  <si>
    <t>浦島サービス</t>
    <rPh sb="0" eb="2">
      <t>ウラシマ</t>
    </rPh>
    <phoneticPr fontId="18"/>
  </si>
  <si>
    <t>神奈川</t>
    <phoneticPr fontId="18"/>
  </si>
  <si>
    <t>栄和興業</t>
    <rPh sb="0" eb="4">
      <t>エイワコウギョウ</t>
    </rPh>
    <phoneticPr fontId="18"/>
  </si>
  <si>
    <t>岩手</t>
    <phoneticPr fontId="18"/>
  </si>
  <si>
    <t>川野運輸</t>
    <rPh sb="0" eb="4">
      <t>カワノウンユ</t>
    </rPh>
    <phoneticPr fontId="18"/>
  </si>
  <si>
    <t>長野</t>
    <phoneticPr fontId="18"/>
  </si>
  <si>
    <t>カーフィックス</t>
    <phoneticPr fontId="18"/>
  </si>
  <si>
    <t>大阪</t>
    <phoneticPr fontId="18"/>
  </si>
  <si>
    <t>協立運送</t>
    <rPh sb="0" eb="4">
      <t>キョウリツウンソウ</t>
    </rPh>
    <phoneticPr fontId="18"/>
  </si>
  <si>
    <t>福岡</t>
    <phoneticPr fontId="18"/>
  </si>
  <si>
    <t>近畿電電輸送</t>
    <rPh sb="2" eb="4">
      <t>デンデン</t>
    </rPh>
    <rPh sb="4" eb="6">
      <t>ユソウ</t>
    </rPh>
    <phoneticPr fontId="18"/>
  </si>
  <si>
    <t>KUBOXT</t>
    <phoneticPr fontId="18"/>
  </si>
  <si>
    <t>広島</t>
    <phoneticPr fontId="18"/>
  </si>
  <si>
    <t>光映運輸</t>
    <rPh sb="0" eb="1">
      <t>ヒカリ</t>
    </rPh>
    <rPh sb="2" eb="4">
      <t>ウンユ</t>
    </rPh>
    <phoneticPr fontId="18"/>
  </si>
  <si>
    <t>兵庫</t>
    <phoneticPr fontId="18"/>
  </si>
  <si>
    <t>千葉</t>
    <phoneticPr fontId="18"/>
  </si>
  <si>
    <t>ココカラファインフリュアヴァンス</t>
    <phoneticPr fontId="18"/>
  </si>
  <si>
    <t>桜物流</t>
    <rPh sb="0" eb="3">
      <t>サクラブツリュウ</t>
    </rPh>
    <phoneticPr fontId="18"/>
  </si>
  <si>
    <t>サンエーロジコム</t>
    <phoneticPr fontId="18"/>
  </si>
  <si>
    <t>静浜ロジネット</t>
    <rPh sb="0" eb="1">
      <t>セイ</t>
    </rPh>
    <rPh sb="1" eb="2">
      <t>ハマ</t>
    </rPh>
    <phoneticPr fontId="18"/>
  </si>
  <si>
    <t>静岡</t>
    <phoneticPr fontId="18"/>
  </si>
  <si>
    <t>下河物流</t>
    <rPh sb="0" eb="2">
      <t>シモカワ</t>
    </rPh>
    <rPh sb="2" eb="4">
      <t>ブツリュウ</t>
    </rPh>
    <phoneticPr fontId="18"/>
  </si>
  <si>
    <t>上信電鉄</t>
    <rPh sb="0" eb="4">
      <t>ジョウシンデンテツ</t>
    </rPh>
    <phoneticPr fontId="18"/>
  </si>
  <si>
    <t>群馬</t>
    <phoneticPr fontId="18"/>
  </si>
  <si>
    <t>大長郵便輸送</t>
    <rPh sb="0" eb="2">
      <t>ダイチョウ</t>
    </rPh>
    <rPh sb="2" eb="4">
      <t>ユウビン</t>
    </rPh>
    <rPh sb="4" eb="6">
      <t>ユソウ</t>
    </rPh>
    <phoneticPr fontId="18"/>
  </si>
  <si>
    <t>中央輸送</t>
    <rPh sb="2" eb="4">
      <t>ユソウ</t>
    </rPh>
    <phoneticPr fontId="18"/>
  </si>
  <si>
    <t>中央流通サービス</t>
    <rPh sb="0" eb="2">
      <t>チュウオウ</t>
    </rPh>
    <rPh sb="2" eb="4">
      <t>リュウツウ</t>
    </rPh>
    <phoneticPr fontId="18"/>
  </si>
  <si>
    <t>ティープラス</t>
    <phoneticPr fontId="18"/>
  </si>
  <si>
    <t>宮崎</t>
    <phoneticPr fontId="18"/>
  </si>
  <si>
    <t>東都運搬社</t>
    <rPh sb="0" eb="2">
      <t>トウト</t>
    </rPh>
    <rPh sb="2" eb="4">
      <t>ウンパン</t>
    </rPh>
    <rPh sb="4" eb="5">
      <t>シャ</t>
    </rPh>
    <phoneticPr fontId="18"/>
  </si>
  <si>
    <t>戸髙物流</t>
    <rPh sb="0" eb="2">
      <t>トダカ</t>
    </rPh>
    <rPh sb="2" eb="4">
      <t>ブツリュウ</t>
    </rPh>
    <phoneticPr fontId="18"/>
  </si>
  <si>
    <t>中田商事</t>
    <rPh sb="0" eb="2">
      <t>ナカタ</t>
    </rPh>
    <rPh sb="2" eb="4">
      <t>ショウジ</t>
    </rPh>
    <phoneticPr fontId="18"/>
  </si>
  <si>
    <t>三重</t>
    <phoneticPr fontId="18"/>
  </si>
  <si>
    <t>中谷興運 三菱業務部運輸課</t>
    <rPh sb="0" eb="2">
      <t>ナカタニ</t>
    </rPh>
    <rPh sb="2" eb="4">
      <t>コウウン</t>
    </rPh>
    <rPh sb="5" eb="7">
      <t>ミツビシ</t>
    </rPh>
    <rPh sb="7" eb="9">
      <t>ギョウム</t>
    </rPh>
    <rPh sb="9" eb="10">
      <t>ブ</t>
    </rPh>
    <rPh sb="10" eb="12">
      <t>ウンユ</t>
    </rPh>
    <rPh sb="12" eb="13">
      <t>カ</t>
    </rPh>
    <phoneticPr fontId="18"/>
  </si>
  <si>
    <t>岡山</t>
    <phoneticPr fontId="18"/>
  </si>
  <si>
    <t>中村急送</t>
    <rPh sb="0" eb="2">
      <t>ナカムラ</t>
    </rPh>
    <rPh sb="2" eb="4">
      <t>キュウソウ</t>
    </rPh>
    <phoneticPr fontId="18"/>
  </si>
  <si>
    <t>ノザキ急便</t>
    <rPh sb="3" eb="4">
      <t>キュウ</t>
    </rPh>
    <rPh sb="4" eb="5">
      <t>ビン</t>
    </rPh>
    <phoneticPr fontId="18"/>
  </si>
  <si>
    <t>氷上急行運輸倉庫</t>
    <rPh sb="0" eb="2">
      <t>ヒカミ</t>
    </rPh>
    <rPh sb="2" eb="4">
      <t>キュウコウ</t>
    </rPh>
    <rPh sb="4" eb="6">
      <t>ウンユ</t>
    </rPh>
    <rPh sb="6" eb="8">
      <t>ソウコ</t>
    </rPh>
    <phoneticPr fontId="18"/>
  </si>
  <si>
    <t>丸福運送</t>
    <rPh sb="0" eb="1">
      <t>マル</t>
    </rPh>
    <rPh sb="1" eb="2">
      <t>フク</t>
    </rPh>
    <rPh sb="2" eb="4">
      <t>ウンソウ</t>
    </rPh>
    <phoneticPr fontId="18"/>
  </si>
  <si>
    <t>山岡産輸</t>
    <rPh sb="0" eb="2">
      <t>ヤマオカ</t>
    </rPh>
    <rPh sb="2" eb="3">
      <t>サン</t>
    </rPh>
    <rPh sb="3" eb="4">
      <t>ユ</t>
    </rPh>
    <phoneticPr fontId="18"/>
  </si>
  <si>
    <t>山神運輸工業</t>
    <rPh sb="0" eb="2">
      <t>ヤマガミ</t>
    </rPh>
    <rPh sb="2" eb="4">
      <t>ウンユ</t>
    </rPh>
    <rPh sb="4" eb="6">
      <t>コウギョウ</t>
    </rPh>
    <phoneticPr fontId="18"/>
  </si>
  <si>
    <t>山田運輸</t>
    <rPh sb="0" eb="2">
      <t>ヤマダ</t>
    </rPh>
    <rPh sb="2" eb="4">
      <t>ウンユ</t>
    </rPh>
    <phoneticPr fontId="18"/>
  </si>
  <si>
    <t>青森</t>
    <phoneticPr fontId="18"/>
  </si>
  <si>
    <t>利尻島運輸</t>
    <rPh sb="0" eb="3">
      <t>リシリトウ</t>
    </rPh>
    <rPh sb="3" eb="5">
      <t>ウンユ</t>
    </rPh>
    <phoneticPr fontId="18"/>
  </si>
  <si>
    <t>北海道</t>
    <phoneticPr fontId="18"/>
  </si>
  <si>
    <t>Lic</t>
    <phoneticPr fontId="18"/>
  </si>
  <si>
    <t>リーディングサポート</t>
    <phoneticPr fontId="18"/>
  </si>
  <si>
    <t>茨城</t>
    <phoneticPr fontId="18"/>
  </si>
  <si>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</si>
  <si>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</si>
  <si>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</si>
  <si>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</si>
  <si>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</si>
  <si>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</si>
  <si>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</si>
  <si>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</si>
  <si>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</si>
  <si>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</si>
  <si>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</si>
  <si>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</si>
  <si>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</si>
  <si>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</si>
  <si>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</si>
  <si>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</si>
  <si>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</si>
  <si>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</si>
  <si>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</si>
  <si>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</si>
  <si>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</si>
  <si>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</si>
  <si>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</si>
  <si>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</si>
  <si>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</si>
  <si>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</si>
  <si>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</si>
  <si>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</si>
  <si>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</si>
  <si>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</si>
  <si>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</si>
  <si>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</si>
  <si>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</si>
  <si>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</si>
  <si>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</si>
  <si>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12月末以降</t>
    <rPh sb="2" eb="4">
      <t>ガツスエ</t>
    </rPh>
    <rPh sb="4" eb="6">
      <t>イコウ</t>
    </rPh>
    <phoneticPr fontId="18"/>
  </si>
  <si>
    <t>エースクレーン</t>
    <phoneticPr fontId="18"/>
  </si>
  <si>
    <t>三重</t>
    <rPh sb="0" eb="2">
      <t>ミエ</t>
    </rPh>
    <phoneticPr fontId="18"/>
  </si>
  <si>
    <t>マイスタースタジオ</t>
    <phoneticPr fontId="18"/>
  </si>
  <si>
    <t>宮崎県トラック協会</t>
    <rPh sb="0" eb="3">
      <t>ミヤザキケン</t>
    </rPh>
    <rPh sb="7" eb="9">
      <t>キョウカイ</t>
    </rPh>
    <phoneticPr fontId="18"/>
  </si>
  <si>
    <t>018</t>
    <phoneticPr fontId="18"/>
  </si>
  <si>
    <t>宮崎</t>
    <rPh sb="0" eb="2">
      <t>ミヤザキ</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</si>
</sst>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yyyy/mm/dd"/>
    <numFmt numFmtId="177" formatCode="0.0%"/>
    <numFmt numFmtId="178" formatCode="0\ ;[Red]\(0\)"/>
    <numFmt numFmtId="179" formatCode="[$-411]mm&quot;月&quot;dd&quot;日&quot;"/>
  </numFmts>
  <fonts count="19" x14ac:knownFonts="1">
    <font>
      <sz val="11"/>
      <color rgb="FF000000"/>
      <name val="游ゴシック"/>
      <family val="3"/>
      <charset val="128"/>
    </font>
    <font>
      <sz val="10"/>
      <color rgb="FFFFFFFF"/>
      <name val="游ゴシック"/>
      <family val="3"/>
      <charset val="128"/>
    </font>
    <font>
      <b/>
      <sz val="10"/>
      <color rgb="FF000000"/>
      <name val="游ゴシック"/>
      <family val="3"/>
      <charset val="128"/>
    </font>
    <font>
      <sz val="10"/>
      <color rgb="FFCC0000"/>
      <name val="游ゴシック"/>
      <family val="3"/>
      <charset val="128"/>
    </font>
    <font>
      <b/>
      <sz val="10"/>
      <color rgb="FFFFFFFF"/>
      <name val="游ゴシック"/>
      <family val="3"/>
      <charset val="128"/>
    </font>
    <font>
      <i/>
      <sz val="10"/>
      <color rgb="FF808080"/>
      <name val="游ゴシック"/>
      <family val="3"/>
      <charset val="128"/>
    </font>
    <font>
      <sz val="10"/>
      <color rgb="FF006600"/>
      <name val="游ゴシック"/>
      <family val="3"/>
      <charset val="128"/>
    </font>
    <font>
      <b/>
      <sz val="24"/>
      <color rgb="FF000000"/>
      <name val="游ゴシック"/>
      <family val="3"/>
      <charset val="128"/>
    </font>
    <font>
      <sz val="18"/>
      <color rgb="FF000000"/>
      <name val="游ゴシック"/>
      <family val="3"/>
      <charset val="128"/>
    </font>
    <font>
      <sz val="12"/>
      <color rgb="FF000000"/>
      <name val="游ゴシック"/>
      <family val="3"/>
      <charset val="128"/>
    </font>
    <font>
      <u/>
      <sz val="10"/>
      <color rgb="FF0000EE"/>
      <name val="游ゴシック"/>
      <family val="3"/>
      <charset val="128"/>
    </font>
    <font>
      <sz val="10"/>
      <color rgb="FF996600"/>
      <name val="游ゴシック"/>
      <family val="3"/>
      <charset val="128"/>
    </font>
    <font>
      <sz val="10"/>
      <color rgb="FF333333"/>
      <name val="游ゴシック"/>
      <family val="3"/>
      <charset val="128"/>
    </font>
    <font>
      <b/>
      <i/>
      <u/>
      <sz val="10"/>
      <color rgb="FF000000"/>
      <name val="游ゴシック"/>
      <family val="3"/>
      <charset val="128"/>
    </font>
    <font>
      <b/>
      <sz val="12"/>
      <color rgb="FF000000"/>
      <name val="ＭＳ ゴシック"/>
      <family val="3"/>
      <charset val="128"/>
    </font>
    <font>
      <b/>
      <sz val="12"/>
      <color rgb="FFFF0000"/>
      <name val="ＭＳ ゴシック"/>
      <family val="3"/>
      <charset val="128"/>
    </font>
    <font>
      <b/>
      <sz val="16"/>
      <color rgb="FF000000"/>
      <name val="ＭＳ ゴシック"/>
      <family val="3"/>
      <charset val="128"/>
    </font>
    <font>
      <sz val="11"/>
      <color rgb="FF000000"/>
      <name val="游ゴシック"/>
      <family val="3"/>
      <charset val="128"/>
    </font>
    <font>
      <sz val="6"/>
      <name val="游ゴシック"/>
      <family val="3"/>
      <charset val="128"/>
    </font>
  </fonts>
  <fills count="17">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E2F0D9"/>
      </patternFill>
    </fill>
    <fill>
      <patternFill patternType="solid">
        <fgColor rgb="FFFFCCCC"/>
        <bgColor rgb="FFFBE5D6"/>
      </patternFill>
    </fill>
    <fill>
      <patternFill patternType="solid">
        <fgColor rgb="FFCC0000"/>
        <bgColor rgb="FFFF0000"/>
      </patternFill>
    </fill>
    <fill>
      <patternFill patternType="solid">
        <fgColor rgb="FFCCFFCC"/>
        <bgColor rgb="FFCCFFFF"/>
      </patternFill>
    </fill>
    <fill>
      <patternFill patternType="solid">
        <fgColor rgb="FFFFFFCC"/>
        <bgColor rgb="FFFFFFFF"/>
      </patternFill>
    </fill>
    <fill>
      <patternFill patternType="solid">
        <fgColor rgb="FFFFFF00"/>
        <bgColor rgb="FFFFFF00"/>
      </patternFill>
    </fill>
    <fill>
      <patternFill patternType="solid">
        <fgColor rgb="FFB4C7E7"/>
        <bgColor rgb="FF99CCFF"/>
      </patternFill>
    </fill>
    <fill>
      <patternFill patternType="solid">
        <fgColor rgb="FFFBE5D6"/>
        <bgColor rgb="FFE2F0D9"/>
      </patternFill>
    </fill>
    <fill>
      <patternFill patternType="solid">
        <fgColor rgb="FFE2F0D9"/>
        <bgColor rgb="FFDDDDDD"/>
      </patternFill>
    </fill>
    <fill>
      <patternFill patternType="solid">
        <fgColor rgb="FF00B050"/>
        <bgColor rgb="FF008080"/>
      </patternFill>
    </fill>
    <fill>
      <patternFill patternType="solid">
        <fgColor rgb="FFC55A11"/>
        <bgColor rgb="FF996600"/>
      </patternFill>
    </fill>
    <fill>
      <patternFill patternType="solid">
        <fgColor rgb="FFFFC000"/>
        <bgColor rgb="FFFF9900"/>
      </patternFill>
    </fill>
    <fill>
      <patternFill patternType="solid">
        <fgColor rgb="FFF4B183"/>
        <bgColor rgb="FFFFCCCC"/>
      </patternFill>
    </fill>
  </fills>
  <borders count="14">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0">
    <xf numFmtId="0" fontId="0" fillId="0" borderId="0">
      <alignment vertical="center"/>
    </xf>
    <xf numFmtId="9" fontId="17" fillId="0" borderId="0" applyBorder="0" applyProtection="0">
      <alignment vertical="center"/>
    </xf>
    <xf numFmtId="0" fontId="1" fillId="2" borderId="0" applyBorder="0" applyProtection="0">
      <alignment vertical="center"/>
    </xf>
    <xf numFmtId="0" fontId="1" fillId="3" borderId="0" applyBorder="0" applyProtection="0">
      <alignment vertical="center"/>
    </xf>
    <xf numFmtId="0" fontId="2" fillId="4" borderId="0" applyBorder="0" applyProtection="0">
      <alignment vertical="center"/>
    </xf>
    <xf numFmtId="0" fontId="2" fillId="0" borderId="0" applyBorder="0" applyProtection="0">
      <alignment vertical="center"/>
    </xf>
    <xf numFmtId="0" fontId="3" fillId="5" borderId="0" applyBorder="0" applyProtection="0">
      <alignment vertical="center"/>
    </xf>
    <xf numFmtId="0" fontId="4" fillId="6" borderId="0" applyBorder="0" applyProtection="0">
      <alignment vertical="center"/>
    </xf>
    <xf numFmtId="0" fontId="5" fillId="0" borderId="0" applyBorder="0" applyProtection="0">
      <alignment vertical="center"/>
    </xf>
    <xf numFmtId="0" fontId="6" fillId="7" borderId="0" applyBorder="0" applyProtection="0">
      <alignment vertical="center"/>
    </xf>
    <xf numFmtId="0" fontId="7" fillId="0" borderId="0" applyBorder="0" applyProtection="0">
      <alignment vertical="center"/>
    </xf>
    <xf numFmtId="0" fontId="8" fillId="0" borderId="0" applyBorder="0" applyProtection="0">
      <alignment vertical="center"/>
    </xf>
    <xf numFmtId="0" fontId="9" fillId="0" borderId="0" applyBorder="0" applyProtection="0">
      <alignment vertical="center"/>
    </xf>
    <xf numFmtId="0" fontId="10" fillId="0" borderId="0" applyBorder="0" applyProtection="0">
      <alignment vertical="center"/>
    </xf>
    <xf numFmtId="0" fontId="11" fillId="8" borderId="0" applyBorder="0" applyProtection="0">
      <alignment vertical="center"/>
    </xf>
    <xf numFmtId="0" fontId="12" fillId="8" borderId="1" applyProtection="0">
      <alignment vertical="center"/>
    </xf>
    <xf numFmtId="0" fontId="13"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3" fillId="0" borderId="0" applyBorder="0" applyProtection="0">
      <alignment vertical="center"/>
    </xf>
  </cellStyleXfs>
  <cellXfs count="92">
    <xf numFmtId="0" fontId="0" fillId="0" borderId="0" xfId="0">
      <alignment vertical="center"/>
    </xf>
    <xf numFmtId="0" fontId="14" fillId="0" borderId="4"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14" fillId="14" borderId="7" xfId="0" applyFont="1" applyFill="1" applyBorder="1" applyAlignment="1">
      <alignment horizontal="center" vertical="center" wrapText="1"/>
    </xf>
    <xf numFmtId="0" fontId="14" fillId="13" borderId="6" xfId="0" applyFont="1" applyFill="1" applyBorder="1" applyAlignment="1">
      <alignment horizontal="center" vertical="center"/>
    </xf>
    <xf numFmtId="0" fontId="14" fillId="12" borderId="5" xfId="0" applyFont="1" applyFill="1" applyBorder="1" applyAlignment="1">
      <alignment horizontal="center" vertical="center"/>
    </xf>
    <xf numFmtId="0" fontId="14" fillId="11" borderId="5" xfId="0" applyFont="1" applyFill="1" applyBorder="1" applyAlignment="1">
      <alignment horizontal="center" vertical="center" wrapText="1"/>
    </xf>
    <xf numFmtId="0" fontId="14" fillId="10" borderId="5" xfId="0" applyFont="1" applyFill="1" applyBorder="1" applyAlignment="1">
      <alignment horizontal="center" vertical="center"/>
    </xf>
    <xf numFmtId="0" fontId="14" fillId="9" borderId="5" xfId="0" applyFont="1" applyFill="1" applyBorder="1" applyAlignment="1">
      <alignment horizontal="center" vertical="center"/>
    </xf>
    <xf numFmtId="0" fontId="14" fillId="13" borderId="3" xfId="0" applyFont="1" applyFill="1" applyBorder="1" applyAlignment="1">
      <alignment horizontal="center" vertical="center"/>
    </xf>
    <xf numFmtId="0" fontId="14" fillId="12" borderId="2" xfId="0" applyFont="1" applyFill="1" applyBorder="1" applyAlignment="1">
      <alignment horizontal="center" vertical="center"/>
    </xf>
    <xf numFmtId="0" fontId="14" fillId="11" borderId="2" xfId="0" applyFont="1" applyFill="1" applyBorder="1" applyAlignment="1">
      <alignment horizontal="center" vertical="center"/>
    </xf>
    <xf numFmtId="0" fontId="14" fillId="10" borderId="2" xfId="0" applyFont="1" applyFill="1" applyBorder="1" applyAlignment="1">
      <alignment horizontal="center" vertical="center"/>
    </xf>
    <xf numFmtId="0" fontId="14" fillId="9" borderId="2" xfId="0" applyFont="1" applyFill="1" applyBorder="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14" fillId="14" borderId="4" xfId="0" applyFont="1" applyFill="1" applyBorder="1" applyAlignment="1">
      <alignment horizontal="center" vertical="center"/>
    </xf>
    <xf numFmtId="176" fontId="14" fillId="15" borderId="0" xfId="0" applyNumberFormat="1" applyFont="1" applyFill="1">
      <alignment vertical="center"/>
    </xf>
    <xf numFmtId="0" fontId="14" fillId="0" borderId="2"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15" fillId="0" borderId="10" xfId="1" applyNumberFormat="1" applyFont="1" applyBorder="1" applyAlignment="1" applyProtection="1">
      <alignment horizontal="center" vertical="center"/>
    </xf>
    <xf numFmtId="0" fontId="15" fillId="0" borderId="11" xfId="0" applyFont="1" applyBorder="1" applyAlignment="1">
      <alignment horizontal="center" vertical="center"/>
    </xf>
    <xf numFmtId="0" fontId="14" fillId="0" borderId="3" xfId="0" applyFont="1" applyBorder="1">
      <alignment vertical="center"/>
    </xf>
    <xf numFmtId="0" fontId="14" fillId="0" borderId="8" xfId="0" applyFont="1" applyBorder="1">
      <alignment vertical="center"/>
    </xf>
    <xf numFmtId="0" fontId="14" fillId="0" borderId="4" xfId="0" applyFont="1" applyBorder="1">
      <alignment vertical="center"/>
    </xf>
    <xf numFmtId="0" fontId="14" fillId="0" borderId="4" xfId="0" applyFont="1" applyBorder="1" applyAlignment="1">
      <alignment horizontal="right" vertical="center"/>
    </xf>
    <xf numFmtId="0" fontId="14" fillId="0" borderId="2" xfId="0" applyFont="1" applyBorder="1">
      <alignment vertical="center"/>
    </xf>
    <xf numFmtId="177" fontId="14" fillId="0" borderId="6" xfId="1" applyNumberFormat="1" applyFont="1" applyBorder="1" applyAlignment="1" applyProtection="1">
      <alignment vertical="center"/>
    </xf>
    <xf numFmtId="177" fontId="14" fillId="0" borderId="13" xfId="1" applyNumberFormat="1" applyFont="1" applyBorder="1" applyAlignment="1" applyProtection="1">
      <alignment vertical="center"/>
    </xf>
    <xf numFmtId="177" fontId="14" fillId="0" borderId="7" xfId="1" applyNumberFormat="1" applyFont="1" applyBorder="1" applyAlignment="1" applyProtection="1">
      <alignment vertical="center"/>
    </xf>
    <xf numFmtId="177" fontId="14" fillId="0" borderId="7" xfId="1" applyNumberFormat="1" applyFont="1" applyBorder="1" applyAlignment="1" applyProtection="1">
      <alignment horizontal="right" vertical="center"/>
    </xf>
    <xf numFmtId="177" fontId="14" fillId="0" borderId="5" xfId="1" applyNumberFormat="1" applyFont="1" applyBorder="1" applyAlignment="1" applyProtection="1">
      <alignment vertical="center"/>
    </xf>
    <xf numFmtId="0" fontId="14" fillId="0" borderId="4" xfId="0" applyFont="1" applyBorder="1" applyAlignment="1">
      <alignment vertical="center" wrapText="1"/>
    </xf>
    <xf numFmtId="177" fontId="14" fillId="0" borderId="9" xfId="1" applyNumberFormat="1" applyFont="1" applyBorder="1" applyAlignment="1" applyProtection="1">
      <alignment vertical="center"/>
    </xf>
    <xf numFmtId="177" fontId="14" fillId="0" borderId="0" xfId="1" applyNumberFormat="1" applyFont="1" applyBorder="1" applyAlignment="1" applyProtection="1">
      <alignment vertical="center"/>
    </xf>
    <xf numFmtId="177" fontId="14" fillId="0" borderId="10" xfId="1" applyNumberFormat="1" applyFont="1" applyBorder="1" applyAlignment="1" applyProtection="1">
      <alignment vertical="center"/>
    </xf>
    <xf numFmtId="177" fontId="14" fillId="0" borderId="10" xfId="1" applyNumberFormat="1" applyFont="1" applyBorder="1" applyAlignment="1" applyProtection="1">
      <alignment horizontal="right" vertical="center"/>
    </xf>
    <xf numFmtId="177" fontId="14" fillId="0" borderId="11" xfId="1" applyNumberFormat="1" applyFont="1" applyBorder="1" applyAlignment="1" applyProtection="1">
      <alignment vertical="center"/>
    </xf>
    <xf numFmtId="0" fontId="14" fillId="0" borderId="8" xfId="1" applyNumberFormat="1" applyFont="1" applyBorder="1" applyAlignment="1" applyProtection="1">
      <alignment vertical="center"/>
    </xf>
    <xf numFmtId="0" fontId="14" fillId="0" borderId="4" xfId="1" applyNumberFormat="1" applyFont="1" applyBorder="1" applyAlignment="1" applyProtection="1">
      <alignment vertical="center"/>
    </xf>
    <xf numFmtId="0" fontId="14" fillId="0" borderId="3" xfId="1" applyNumberFormat="1" applyFont="1" applyBorder="1" applyAlignment="1" applyProtection="1">
      <alignment vertical="center"/>
    </xf>
    <xf numFmtId="0" fontId="14" fillId="0" borderId="4" xfId="1" applyNumberFormat="1" applyFont="1" applyBorder="1" applyAlignment="1" applyProtection="1">
      <alignment horizontal="right" vertical="center"/>
    </xf>
    <xf numFmtId="0" fontId="14" fillId="0" borderId="2" xfId="1" applyNumberFormat="1" applyFont="1" applyBorder="1" applyAlignment="1" applyProtection="1">
      <alignment vertical="center"/>
    </xf>
    <xf numFmtId="0" fontId="14" fillId="0" borderId="9" xfId="0" applyFont="1" applyBorder="1">
      <alignment vertical="center"/>
    </xf>
    <xf numFmtId="0" fontId="14" fillId="0" borderId="10" xfId="0" applyFont="1" applyBorder="1">
      <alignment vertical="center"/>
    </xf>
    <xf numFmtId="0" fontId="14" fillId="0" borderId="10" xfId="0" applyFont="1" applyBorder="1" applyAlignment="1">
      <alignment horizontal="right" vertical="center"/>
    </xf>
    <xf numFmtId="0" fontId="14" fillId="0" borderId="11" xfId="0" applyFont="1" applyBorder="1">
      <alignment vertical="center"/>
    </xf>
    <xf numFmtId="0" fontId="14" fillId="0" borderId="6" xfId="0" applyFont="1" applyBorder="1">
      <alignment vertical="center"/>
    </xf>
    <xf numFmtId="0" fontId="14" fillId="0" borderId="13" xfId="0" applyFont="1" applyBorder="1">
      <alignment vertical="center"/>
    </xf>
    <xf numFmtId="0" fontId="14" fillId="0" borderId="7" xfId="0" applyFont="1" applyBorder="1">
      <alignment vertical="center"/>
    </xf>
    <xf numFmtId="10" fontId="14" fillId="0" borderId="7" xfId="1" applyNumberFormat="1" applyFont="1" applyBorder="1" applyAlignment="1" applyProtection="1">
      <alignment horizontal="right" vertical="center"/>
    </xf>
    <xf numFmtId="0" fontId="14" fillId="0" borderId="5" xfId="0" applyFont="1" applyBorder="1">
      <alignment vertical="center"/>
    </xf>
    <xf numFmtId="0" fontId="14" fillId="0" borderId="9" xfId="1" applyNumberFormat="1" applyFont="1" applyBorder="1" applyAlignment="1" applyProtection="1">
      <alignment horizontal="right" vertical="center"/>
    </xf>
    <xf numFmtId="0" fontId="14" fillId="0" borderId="0" xfId="1" applyNumberFormat="1" applyFont="1" applyBorder="1" applyAlignment="1" applyProtection="1">
      <alignment horizontal="right" vertical="center"/>
    </xf>
    <xf numFmtId="0" fontId="14" fillId="0" borderId="10" xfId="1" applyNumberFormat="1" applyFont="1" applyBorder="1" applyAlignment="1" applyProtection="1">
      <alignment horizontal="right" vertical="center"/>
    </xf>
    <xf numFmtId="0" fontId="14" fillId="0" borderId="11" xfId="1" applyNumberFormat="1" applyFont="1" applyBorder="1" applyAlignment="1" applyProtection="1">
      <alignment horizontal="right" vertical="center"/>
    </xf>
    <xf numFmtId="177" fontId="14" fillId="0" borderId="9" xfId="1" applyNumberFormat="1" applyFont="1" applyBorder="1" applyAlignment="1" applyProtection="1">
      <alignment horizontal="right" vertical="center"/>
    </xf>
    <xf numFmtId="177" fontId="14" fillId="0" borderId="0" xfId="1" applyNumberFormat="1" applyFont="1" applyBorder="1" applyAlignment="1" applyProtection="1">
      <alignment horizontal="right" vertical="center"/>
    </xf>
    <xf numFmtId="177" fontId="14" fillId="0" borderId="11" xfId="1" applyNumberFormat="1" applyFont="1" applyBorder="1" applyAlignment="1" applyProtection="1">
      <alignment horizontal="right" vertical="center"/>
    </xf>
    <xf numFmtId="49" fontId="14" fillId="0" borderId="0" xfId="0" applyNumberFormat="1" applyFont="1" applyAlignment="1">
      <alignment horizontal="center" vertical="center"/>
    </xf>
    <xf numFmtId="0" fontId="16" fillId="0" borderId="0" xfId="0" applyFont="1">
      <alignment vertical="center"/>
    </xf>
    <xf numFmtId="0" fontId="14" fillId="14" borderId="0" xfId="0" applyFont="1" applyFill="1" applyAlignment="1">
      <alignment horizontal="center" vertical="center"/>
    </xf>
    <xf numFmtId="49" fontId="14" fillId="16" borderId="0" xfId="0" applyNumberFormat="1" applyFont="1" applyFill="1" applyAlignment="1">
      <alignment horizontal="center" vertical="center"/>
    </xf>
    <xf numFmtId="178" fontId="14" fillId="0" borderId="0" xfId="0" applyNumberFormat="1" applyFont="1" applyAlignment="1">
      <alignment horizontal="center" vertical="center"/>
    </xf>
    <xf numFmtId="0" fontId="14" fillId="15" borderId="0" xfId="0" applyFont="1" applyFill="1" applyAlignment="1">
      <alignment horizontal="center" vertical="center"/>
    </xf>
    <xf numFmtId="0" fontId="14" fillId="0" borderId="0" xfId="0" applyFont="1" applyAlignment="1">
      <alignment horizontal="center" vertical="center" wrapText="1"/>
    </xf>
    <xf numFmtId="177" fontId="14" fillId="0" borderId="0" xfId="1" applyNumberFormat="1" applyFont="1" applyBorder="1" applyAlignment="1" applyProtection="1">
      <alignment horizontal="center" vertical="center" wrapText="1"/>
    </xf>
    <xf numFmtId="177" fontId="14" fillId="0" borderId="0" xfId="1" applyNumberFormat="1" applyFont="1" applyBorder="1" applyAlignment="1" applyProtection="1">
      <alignment horizontal="center" vertical="center"/>
    </xf>
    <xf numFmtId="179" fontId="14" fillId="0" borderId="0" xfId="0" applyNumberFormat="1"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center" vertical="center"/>
    </xf>
    <xf numFmtId="0" fontId="15" fillId="0" borderId="0" xfId="0" applyFont="1">
      <alignment vertical="center"/>
    </xf>
    <xf numFmtId="0" fontId="14" fillId="12" borderId="0" xfId="0" applyFont="1" applyFill="1" applyAlignment="1">
      <alignment horizontal="center" vertical="center"/>
    </xf>
    <xf numFmtId="0" fontId="14" fillId="0" borderId="0" xfId="0" applyFont="1" applyAlignment="1">
      <alignment vertical="center"/>
    </xf>
    <xf numFmtId="0" fontId="14" fillId="0" borderId="2" xfId="0" applyFont="1" applyBorder="1" applyAlignment="1">
      <alignment horizontal="center" vertical="center" wrapText="1"/>
    </xf>
    <xf numFmtId="0" fontId="14" fillId="9" borderId="12" xfId="0" applyFont="1" applyFill="1" applyBorder="1" applyAlignment="1">
      <alignment horizontal="left" vertical="center"/>
    </xf>
    <xf numFmtId="0" fontId="14" fillId="0" borderId="12" xfId="0" applyFont="1" applyBorder="1" applyAlignment="1">
      <alignment horizontal="right" vertical="center"/>
    </xf>
    <xf numFmtId="0" fontId="14" fillId="0" borderId="12" xfId="0" applyFont="1" applyBorder="1" applyAlignment="1">
      <alignment horizontal="left" vertical="center"/>
    </xf>
    <xf numFmtId="0" fontId="14" fillId="0" borderId="12" xfId="0" applyFont="1" applyBorder="1" applyAlignment="1">
      <alignment horizontal="left" vertical="center" wrapText="1"/>
    </xf>
    <xf numFmtId="0" fontId="14" fillId="9" borderId="0" xfId="0" applyFont="1" applyFill="1" applyBorder="1" applyAlignment="1">
      <alignment horizontal="center" vertical="center"/>
    </xf>
    <xf numFmtId="0" fontId="14" fillId="10" borderId="0" xfId="0" applyFont="1" applyFill="1" applyBorder="1" applyAlignment="1">
      <alignment horizontal="center" vertical="center"/>
    </xf>
    <xf numFmtId="0" fontId="14" fillId="11" borderId="0" xfId="0" applyFont="1" applyFill="1" applyBorder="1" applyAlignment="1">
      <alignment horizontal="center" vertical="center"/>
    </xf>
    <xf numFmtId="0" fontId="14"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14" fillId="11" borderId="0" xfId="0" applyFont="1" applyFill="1" applyBorder="1" applyAlignment="1">
      <alignment horizontal="center" vertical="center" wrapText="1"/>
    </xf>
    <xf numFmtId="0" fontId="14" fillId="14"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13" borderId="0" xfId="0" applyFont="1" applyFill="1" applyBorder="1" applyAlignment="1">
      <alignment horizontal="center" vertical="center" wrapText="1"/>
    </xf>
  </cellXfs>
  <cellStyles count="20">
    <cellStyle name="Accent 1 5" xfId="2" xr:uid="{00000000-0005-0000-0000-000006000000}"/>
    <cellStyle name="Accent 2 6" xfId="3" xr:uid="{00000000-0005-0000-0000-000007000000}"/>
    <cellStyle name="Accent 3 7" xfId="4" xr:uid="{00000000-0005-0000-0000-000008000000}"/>
    <cellStyle name="Accent 4" xfId="5" xr:uid="{00000000-0005-0000-0000-000009000000}"/>
    <cellStyle name="Bad 8" xfId="6" xr:uid="{00000000-0005-0000-0000-00000A000000}"/>
    <cellStyle name="Error 9" xfId="7" xr:uid="{00000000-0005-0000-0000-00000B000000}"/>
    <cellStyle name="Footnote 10" xfId="8" xr:uid="{00000000-0005-0000-0000-00000C000000}"/>
    <cellStyle name="Good 11" xfId="9" xr:uid="{00000000-0005-0000-0000-00000D000000}"/>
    <cellStyle name="Heading (user) 12" xfId="10" xr:uid="{00000000-0005-0000-0000-00000E000000}"/>
    <cellStyle name="Heading 1 13" xfId="11" xr:uid="{00000000-0005-0000-0000-00000F000000}"/>
    <cellStyle name="Heading 2 14" xfId="12" xr:uid="{00000000-0005-0000-0000-000010000000}"/>
    <cellStyle name="Hyperlink 15" xfId="13" xr:uid="{00000000-0005-0000-0000-000011000000}"/>
    <cellStyle name="Neutral 16" xfId="14" xr:uid="{00000000-0005-0000-0000-000012000000}"/>
    <cellStyle name="Note 17" xfId="15" xr:uid="{00000000-0005-0000-0000-000013000000}"/>
    <cellStyle name="Result (user)" xfId="16" xr:uid="{00000000-0005-0000-0000-000014000000}"/>
    <cellStyle name="Status 18" xfId="17" xr:uid="{00000000-0005-0000-0000-000015000000}"/>
    <cellStyle name="Text 19" xfId="18" xr:uid="{00000000-0005-0000-0000-000016000000}"/>
    <cellStyle name="Warning 20" xfId="19" xr:uid="{00000000-0005-0000-0000-000017000000}"/>
    <cellStyle name="パーセント" xfId="1" builtinId="5"/>
    <cellStyle name="標準" xfId="0" builtinId="0"/>
  </cellStyles>
  <dxfs count="2">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s>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B4C7E7"/>
      <rgbColor rgb="FF808080"/>
      <rgbColor rgb="FF9999FF"/>
      <rgbColor rgb="FF993366"/>
      <rgbColor rgb="FFFFFFCC"/>
      <rgbColor rgb="FFE2F0D9"/>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BE5D6"/>
      <rgbColor rgb="FF99CCFF"/>
      <rgbColor rgb="FFF4B183"/>
      <rgbColor rgb="FFCC99FF"/>
      <rgbColor rgb="FFFFCCCC"/>
      <rgbColor rgb="FF3366FF"/>
      <rgbColor rgb="FF33CCCC"/>
      <rgbColor rgb="FF99CC00"/>
      <rgbColor rgb="FFFFC000"/>
      <rgbColor rgb="FFFF9900"/>
      <rgbColor rgb="FFC55A11"/>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2071800</xdr:colOff>
      <xdr:row>126</xdr:row>
      <xdr:rowOff>182160</xdr:rowOff>
    </xdr:from>
    <xdr:to>
      <xdr:col>1</xdr:col>
      <xdr:colOff>2072160</xdr:colOff>
      <xdr:row>126</xdr:row>
      <xdr:rowOff>182520</xdr:rowOff>
    </xdr:to>
    <xdr:pic>
      <xdr:nvPicPr>
        <xdr:cNvPr id="2" name="インク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2777760" y="28985760"/>
          <a:ext cx="360" cy="36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2071800</xdr:colOff>
      <xdr:row>104</xdr:row>
      <xdr:rowOff>182160</xdr:rowOff>
    </xdr:from>
    <xdr:to>
      <xdr:col>1</xdr:col>
      <xdr:colOff>2072160</xdr:colOff>
      <xdr:row>104</xdr:row>
      <xdr:rowOff>182520</xdr:rowOff>
    </xdr:to>
    <xdr:pic>
      <xdr:nvPicPr>
        <xdr:cNvPr id="9" name="インク 1">
          <a:extLst>
            <a:ext uri="{FF2B5EF4-FFF2-40B4-BE49-F238E27FC236}">
              <a16:creationId xmlns:a16="http://schemas.microsoft.com/office/drawing/2014/main" id="{00000000-0008-0000-0C00-000009000000}"/>
            </a:ext>
          </a:extLst>
        </xdr:cNvPr>
        <xdr:cNvPicPr/>
      </xdr:nvPicPr>
      <xdr:blipFill>
        <a:blip xmlns:r="http://schemas.openxmlformats.org/officeDocument/2006/relationships" r:embed="rId1"/>
        <a:stretch/>
      </xdr:blipFill>
      <xdr:spPr>
        <a:xfrm>
          <a:off x="2777760" y="23956560"/>
          <a:ext cx="360" cy="36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2071800</xdr:colOff>
      <xdr:row>111</xdr:row>
      <xdr:rowOff>182160</xdr:rowOff>
    </xdr:from>
    <xdr:to>
      <xdr:col>1</xdr:col>
      <xdr:colOff>2072160</xdr:colOff>
      <xdr:row>111</xdr:row>
      <xdr:rowOff>182520</xdr:rowOff>
    </xdr:to>
    <xdr:pic>
      <xdr:nvPicPr>
        <xdr:cNvPr id="10" name="インク 1">
          <a:extLst>
            <a:ext uri="{FF2B5EF4-FFF2-40B4-BE49-F238E27FC236}">
              <a16:creationId xmlns:a16="http://schemas.microsoft.com/office/drawing/2014/main" id="{00000000-0008-0000-0D00-00000A000000}"/>
            </a:ext>
          </a:extLst>
        </xdr:cNvPr>
        <xdr:cNvPicPr/>
      </xdr:nvPicPr>
      <xdr:blipFill>
        <a:blip xmlns:r="http://schemas.openxmlformats.org/officeDocument/2006/relationships" r:embed="rId1"/>
        <a:stretch/>
      </xdr:blipFill>
      <xdr:spPr>
        <a:xfrm>
          <a:off x="2777760" y="25328160"/>
          <a:ext cx="360" cy="36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11" name="インク 1">
          <a:extLst>
            <a:ext uri="{FF2B5EF4-FFF2-40B4-BE49-F238E27FC236}">
              <a16:creationId xmlns:a16="http://schemas.microsoft.com/office/drawing/2014/main" id="{00000000-0008-0000-0E00-00000B000000}"/>
            </a:ext>
          </a:extLst>
        </xdr:cNvPr>
        <xdr:cNvPicPr/>
      </xdr:nvPicPr>
      <xdr:blipFill>
        <a:blip xmlns:r="http://schemas.openxmlformats.org/officeDocument/2006/relationships" r:embed="rId1"/>
        <a:stretch/>
      </xdr:blipFill>
      <xdr:spPr>
        <a:xfrm>
          <a:off x="2777400" y="23499360"/>
          <a:ext cx="360" cy="36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2071800</xdr:colOff>
      <xdr:row>114</xdr:row>
      <xdr:rowOff>182160</xdr:rowOff>
    </xdr:from>
    <xdr:to>
      <xdr:col>1</xdr:col>
      <xdr:colOff>2072160</xdr:colOff>
      <xdr:row>114</xdr:row>
      <xdr:rowOff>182520</xdr:rowOff>
    </xdr:to>
    <xdr:pic>
      <xdr:nvPicPr>
        <xdr:cNvPr id="12" name="インク 1">
          <a:extLst>
            <a:ext uri="{FF2B5EF4-FFF2-40B4-BE49-F238E27FC236}">
              <a16:creationId xmlns:a16="http://schemas.microsoft.com/office/drawing/2014/main" id="{00000000-0008-0000-0F00-00000C000000}"/>
            </a:ext>
          </a:extLst>
        </xdr:cNvPr>
        <xdr:cNvPicPr/>
      </xdr:nvPicPr>
      <xdr:blipFill>
        <a:blip xmlns:r="http://schemas.openxmlformats.org/officeDocument/2006/relationships" r:embed="rId1"/>
        <a:stretch/>
      </xdr:blipFill>
      <xdr:spPr>
        <a:xfrm>
          <a:off x="2777760" y="26242560"/>
          <a:ext cx="360" cy="3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2071800</xdr:colOff>
      <xdr:row>104</xdr:row>
      <xdr:rowOff>182160</xdr:rowOff>
    </xdr:from>
    <xdr:to>
      <xdr:col>1</xdr:col>
      <xdr:colOff>2072160</xdr:colOff>
      <xdr:row>104</xdr:row>
      <xdr:rowOff>182520</xdr:rowOff>
    </xdr:to>
    <xdr:pic>
      <xdr:nvPicPr>
        <xdr:cNvPr id="2" name="インク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2777760" y="23723280"/>
          <a:ext cx="360" cy="3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2071800</xdr:colOff>
      <xdr:row>118</xdr:row>
      <xdr:rowOff>182160</xdr:rowOff>
    </xdr:from>
    <xdr:to>
      <xdr:col>1</xdr:col>
      <xdr:colOff>2072160</xdr:colOff>
      <xdr:row>118</xdr:row>
      <xdr:rowOff>182520</xdr:rowOff>
    </xdr:to>
    <xdr:pic>
      <xdr:nvPicPr>
        <xdr:cNvPr id="3" name="インク 1">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a:stretch/>
      </xdr:blipFill>
      <xdr:spPr>
        <a:xfrm>
          <a:off x="2777760" y="27152280"/>
          <a:ext cx="360" cy="36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4" name="インク 1">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5" name="インク 1">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a:stretch/>
      </xdr:blipFill>
      <xdr:spPr>
        <a:xfrm>
          <a:off x="2777400" y="23485680"/>
          <a:ext cx="360" cy="36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6" name="インク 1">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2071800</xdr:colOff>
      <xdr:row>102</xdr:row>
      <xdr:rowOff>182160</xdr:rowOff>
    </xdr:from>
    <xdr:to>
      <xdr:col>1</xdr:col>
      <xdr:colOff>2072160</xdr:colOff>
      <xdr:row>102</xdr:row>
      <xdr:rowOff>182520</xdr:rowOff>
    </xdr:to>
    <xdr:pic>
      <xdr:nvPicPr>
        <xdr:cNvPr id="7" name="インク 1">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1"/>
        <a:stretch/>
      </xdr:blipFill>
      <xdr:spPr>
        <a:xfrm>
          <a:off x="2777760" y="23494680"/>
          <a:ext cx="360" cy="36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2071800</xdr:colOff>
      <xdr:row>103</xdr:row>
      <xdr:rowOff>182160</xdr:rowOff>
    </xdr:from>
    <xdr:to>
      <xdr:col>1</xdr:col>
      <xdr:colOff>2072160</xdr:colOff>
      <xdr:row>103</xdr:row>
      <xdr:rowOff>182520</xdr:rowOff>
    </xdr:to>
    <xdr:pic>
      <xdr:nvPicPr>
        <xdr:cNvPr id="8" name="インク 1">
          <a:extLst>
            <a:ext uri="{FF2B5EF4-FFF2-40B4-BE49-F238E27FC236}">
              <a16:creationId xmlns:a16="http://schemas.microsoft.com/office/drawing/2014/main" id="{00000000-0008-0000-0B00-000008000000}"/>
            </a:ext>
          </a:extLst>
        </xdr:cNvPr>
        <xdr:cNvPicPr/>
      </xdr:nvPicPr>
      <xdr:blipFill>
        <a:blip xmlns:r="http://schemas.openxmlformats.org/officeDocument/2006/relationships" r:embed="rId1"/>
        <a:stretch/>
      </xdr:blipFill>
      <xdr:spPr>
        <a:xfrm>
          <a:off x="2777760" y="23723280"/>
          <a:ext cx="360" cy="360"/>
        </a:xfrm>
        <a:prstGeom prst="rect">
          <a:avLst/>
        </a:prstGeom>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_Anonymous_Sheet_DB__1" displayName="__Anonymous_Sheet_DB__1" ref="C2:D366" headerRowCount="0" totalsRowShown="0">
  <tableColumns count="2">
    <tableColumn id="1" xr3:uid="{00000000-0010-0000-0000-000001000000}" name="列1"/>
    <tableColumn id="2" xr3:uid="{0C7E9A1F-926E-49A2-939C-1849F279A989}" name="列2" dataDxfId="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_Anonymous_Sheet_DB__2" displayName="__Anonymous_Sheet_DB__2" ref="C2:D634" headerRowCount="0" totalsRowShown="0">
  <tableColumns count="2">
    <tableColumn id="1" xr3:uid="{00000000-0010-0000-0100-000001000000}" name="列1"/>
    <tableColumn id="2" xr3:uid="{221976A5-D518-418D-A379-E11A410E957E}" name="列2"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1"/>
  <sheetViews>
    <sheetView tabSelected="1" zoomScaleNormal="100" workbookViewId="0">
      <pane xSplit="5" ySplit="9" topLeftCell="F10" activePane="bottomRight" state="frozen"/>
      <selection pane="topRight" activeCell="F1" sqref="F1"/>
      <selection pane="bottomLeft" activeCell="A10" sqref="A10"/>
      <selection pane="bottomRight" activeCell="B6" sqref="B6:C6"/>
    </sheetView>
  </sheetViews>
  <sheetFormatPr defaultColWidth="9.125" defaultRowHeight="17.649999999999999" x14ac:dyDescent="0.7"/>
  <cols>
    <col min="1" max="1" width="9.125" style="15"/>
    <col min="2" max="2" width="51.375" style="15" customWidth="1"/>
    <col min="3" max="5" width="9.125" style="15"/>
    <col min="6" max="30" width="12.75" style="15" customWidth="1"/>
    <col min="31" max="31" width="12.75" style="16" customWidth="1"/>
    <col min="32" max="34" width="12.75" style="15" customWidth="1"/>
    <col min="35" max="35" width="12.75" style="16" customWidth="1"/>
    <col min="36" max="36" width="12.75" style="15" customWidth="1"/>
    <col min="37" max="37" width="51.375" style="15" customWidth="1"/>
    <col min="38" max="1025" width="9.125" style="15"/>
  </cols>
  <sheetData>
    <row r="1" spans="2:37" s="15" customFormat="1" ht="18" customHeight="1" x14ac:dyDescent="0.7"/>
    <row r="2" spans="2:37" ht="18" customHeight="1" x14ac:dyDescent="0.7">
      <c r="F2" s="14" t="s">
        <v>0</v>
      </c>
      <c r="G2" s="14"/>
      <c r="H2" s="14"/>
      <c r="I2" s="14"/>
      <c r="J2" s="14"/>
      <c r="K2" s="14"/>
      <c r="L2" s="14"/>
      <c r="M2" s="14"/>
      <c r="N2" s="14"/>
      <c r="O2" s="14"/>
      <c r="P2" s="14"/>
      <c r="Q2" s="14"/>
      <c r="R2" s="14"/>
      <c r="S2" s="14"/>
      <c r="T2" s="14"/>
      <c r="U2" s="14"/>
      <c r="V2" s="14"/>
      <c r="W2" s="13" t="s">
        <v>1</v>
      </c>
      <c r="X2" s="13"/>
      <c r="Y2" s="13"/>
      <c r="Z2" s="13"/>
      <c r="AA2" s="12" t="s">
        <v>2</v>
      </c>
      <c r="AB2" s="12"/>
      <c r="AC2" s="11" t="s">
        <v>3</v>
      </c>
      <c r="AD2" s="11"/>
      <c r="AE2" s="11"/>
      <c r="AF2" s="10" t="s">
        <v>4</v>
      </c>
      <c r="AG2" s="10"/>
      <c r="AH2" s="10"/>
      <c r="AI2" s="10"/>
      <c r="AJ2" s="17" t="s">
        <v>5</v>
      </c>
    </row>
    <row r="3" spans="2:37" ht="18" customHeight="1" x14ac:dyDescent="0.7">
      <c r="B3" s="18">
        <v>44227</v>
      </c>
      <c r="F3" s="9" t="s">
        <v>6</v>
      </c>
      <c r="G3" s="9"/>
      <c r="H3" s="9"/>
      <c r="I3" s="9"/>
      <c r="J3" s="9"/>
      <c r="K3" s="9"/>
      <c r="L3" s="9"/>
      <c r="M3" s="9"/>
      <c r="N3" s="9"/>
      <c r="O3" s="9"/>
      <c r="P3" s="9"/>
      <c r="Q3" s="9"/>
      <c r="R3" s="9"/>
      <c r="S3" s="9"/>
      <c r="T3" s="9"/>
      <c r="U3" s="9"/>
      <c r="V3" s="9"/>
      <c r="W3" s="8" t="s">
        <v>7</v>
      </c>
      <c r="X3" s="8"/>
      <c r="Y3" s="8"/>
      <c r="Z3" s="8"/>
      <c r="AA3" s="7" t="s">
        <v>8</v>
      </c>
      <c r="AB3" s="7"/>
      <c r="AC3" s="6" t="s">
        <v>9</v>
      </c>
      <c r="AD3" s="6"/>
      <c r="AE3" s="6"/>
      <c r="AF3" s="5" t="s">
        <v>10</v>
      </c>
      <c r="AG3" s="5"/>
      <c r="AH3" s="5"/>
      <c r="AI3" s="5"/>
      <c r="AJ3" s="4" t="s">
        <v>11</v>
      </c>
    </row>
    <row r="4" spans="2:37" ht="18" customHeight="1" x14ac:dyDescent="0.7">
      <c r="F4" s="9"/>
      <c r="G4" s="9"/>
      <c r="H4" s="9"/>
      <c r="I4" s="9"/>
      <c r="J4" s="9"/>
      <c r="K4" s="9"/>
      <c r="L4" s="9"/>
      <c r="M4" s="9"/>
      <c r="N4" s="9"/>
      <c r="O4" s="9"/>
      <c r="P4" s="9"/>
      <c r="Q4" s="9"/>
      <c r="R4" s="9"/>
      <c r="S4" s="9"/>
      <c r="T4" s="9"/>
      <c r="U4" s="9"/>
      <c r="V4" s="9"/>
      <c r="W4" s="8"/>
      <c r="X4" s="8"/>
      <c r="Y4" s="8"/>
      <c r="Z4" s="8"/>
      <c r="AA4" s="7"/>
      <c r="AB4" s="7"/>
      <c r="AC4" s="6"/>
      <c r="AD4" s="6"/>
      <c r="AE4" s="6"/>
      <c r="AF4" s="5"/>
      <c r="AG4" s="5"/>
      <c r="AH4" s="5"/>
      <c r="AI4" s="5"/>
      <c r="AJ4" s="4"/>
    </row>
    <row r="5" spans="2:37" ht="18" customHeight="1" x14ac:dyDescent="0.7">
      <c r="F5" s="3" t="s">
        <v>12</v>
      </c>
      <c r="G5" s="2" t="s">
        <v>13</v>
      </c>
      <c r="H5" s="2" t="s">
        <v>14</v>
      </c>
      <c r="I5" s="2" t="s">
        <v>15</v>
      </c>
      <c r="J5" s="2" t="s">
        <v>16</v>
      </c>
      <c r="K5" s="2" t="s">
        <v>17</v>
      </c>
      <c r="L5" s="2" t="s">
        <v>18</v>
      </c>
      <c r="M5" s="2" t="s">
        <v>19</v>
      </c>
      <c r="N5" s="2" t="s">
        <v>20</v>
      </c>
      <c r="O5" s="2" t="s">
        <v>21</v>
      </c>
      <c r="P5" s="2" t="s">
        <v>22</v>
      </c>
      <c r="Q5" s="2" t="s">
        <v>23</v>
      </c>
      <c r="R5" s="2" t="s">
        <v>24</v>
      </c>
      <c r="S5" s="2" t="s">
        <v>25</v>
      </c>
      <c r="T5" s="2" t="s">
        <v>26</v>
      </c>
      <c r="U5" s="2" t="s">
        <v>27</v>
      </c>
      <c r="V5" s="1" t="s">
        <v>28</v>
      </c>
      <c r="W5" s="3" t="s">
        <v>29</v>
      </c>
      <c r="X5" s="2" t="s">
        <v>30</v>
      </c>
      <c r="Y5" s="2" t="s">
        <v>31</v>
      </c>
      <c r="Z5" s="1" t="s">
        <v>32</v>
      </c>
      <c r="AA5" s="3" t="s">
        <v>33</v>
      </c>
      <c r="AB5" s="1" t="s">
        <v>34</v>
      </c>
      <c r="AC5" s="3" t="s">
        <v>35</v>
      </c>
      <c r="AD5" s="2" t="s">
        <v>36</v>
      </c>
      <c r="AE5" s="1" t="s">
        <v>37</v>
      </c>
      <c r="AF5" s="3" t="s">
        <v>38</v>
      </c>
      <c r="AG5" s="2" t="s">
        <v>39</v>
      </c>
      <c r="AH5" s="2" t="s">
        <v>40</v>
      </c>
      <c r="AI5" s="1" t="s">
        <v>41</v>
      </c>
      <c r="AJ5" s="78" t="s">
        <v>11</v>
      </c>
    </row>
    <row r="6" spans="2:37" ht="18" customHeight="1" x14ac:dyDescent="0.7">
      <c r="F6" s="3"/>
      <c r="G6" s="2"/>
      <c r="H6" s="2"/>
      <c r="I6" s="2"/>
      <c r="J6" s="2"/>
      <c r="K6" s="2"/>
      <c r="L6" s="2"/>
      <c r="M6" s="2"/>
      <c r="N6" s="2"/>
      <c r="O6" s="2"/>
      <c r="P6" s="2"/>
      <c r="Q6" s="2"/>
      <c r="R6" s="2"/>
      <c r="S6" s="2"/>
      <c r="T6" s="2"/>
      <c r="U6" s="2"/>
      <c r="V6" s="1"/>
      <c r="W6" s="3"/>
      <c r="X6" s="2"/>
      <c r="Y6" s="2"/>
      <c r="Z6" s="1"/>
      <c r="AA6" s="3"/>
      <c r="AB6" s="1"/>
      <c r="AC6" s="3"/>
      <c r="AD6" s="2"/>
      <c r="AE6" s="1"/>
      <c r="AF6" s="3"/>
      <c r="AG6" s="2"/>
      <c r="AH6" s="2"/>
      <c r="AI6" s="1"/>
      <c r="AJ6" s="78"/>
    </row>
    <row r="7" spans="2:37" ht="18" customHeight="1" x14ac:dyDescent="0.7">
      <c r="F7" s="3"/>
      <c r="G7" s="2"/>
      <c r="H7" s="2"/>
      <c r="I7" s="2"/>
      <c r="J7" s="2"/>
      <c r="K7" s="2"/>
      <c r="L7" s="2"/>
      <c r="M7" s="2"/>
      <c r="N7" s="2"/>
      <c r="O7" s="2"/>
      <c r="P7" s="2"/>
      <c r="Q7" s="2"/>
      <c r="R7" s="2"/>
      <c r="S7" s="2"/>
      <c r="T7" s="2"/>
      <c r="U7" s="2"/>
      <c r="V7" s="1"/>
      <c r="W7" s="3"/>
      <c r="X7" s="2"/>
      <c r="Y7" s="2"/>
      <c r="Z7" s="1"/>
      <c r="AA7" s="3"/>
      <c r="AB7" s="1"/>
      <c r="AC7" s="3"/>
      <c r="AD7" s="2"/>
      <c r="AE7" s="1"/>
      <c r="AF7" s="3"/>
      <c r="AG7" s="2"/>
      <c r="AH7" s="2"/>
      <c r="AI7" s="1"/>
      <c r="AJ7" s="78"/>
    </row>
    <row r="8" spans="2:37" ht="18" customHeight="1" x14ac:dyDescent="0.7">
      <c r="F8" s="3"/>
      <c r="G8" s="2"/>
      <c r="H8" s="2"/>
      <c r="I8" s="2"/>
      <c r="J8" s="2"/>
      <c r="K8" s="2"/>
      <c r="L8" s="2"/>
      <c r="M8" s="2"/>
      <c r="N8" s="2"/>
      <c r="O8" s="2"/>
      <c r="P8" s="2"/>
      <c r="Q8" s="2"/>
      <c r="R8" s="2"/>
      <c r="S8" s="2"/>
      <c r="T8" s="2"/>
      <c r="U8" s="2"/>
      <c r="V8" s="1"/>
      <c r="W8" s="3"/>
      <c r="X8" s="2"/>
      <c r="Y8" s="2"/>
      <c r="Z8" s="1"/>
      <c r="AA8" s="3"/>
      <c r="AB8" s="1"/>
      <c r="AC8" s="3"/>
      <c r="AD8" s="2"/>
      <c r="AE8" s="1"/>
      <c r="AF8" s="3"/>
      <c r="AG8" s="2"/>
      <c r="AH8" s="2"/>
      <c r="AI8" s="1"/>
      <c r="AJ8" s="78"/>
    </row>
    <row r="9" spans="2:37" ht="18" customHeight="1" x14ac:dyDescent="0.7">
      <c r="C9" s="19" t="s">
        <v>42</v>
      </c>
      <c r="D9" s="19" t="s">
        <v>43</v>
      </c>
      <c r="E9" s="19" t="s">
        <v>44</v>
      </c>
      <c r="F9" s="20">
        <v>1</v>
      </c>
      <c r="G9" s="21">
        <v>2</v>
      </c>
      <c r="H9" s="21">
        <v>3</v>
      </c>
      <c r="I9" s="21">
        <v>4</v>
      </c>
      <c r="J9" s="21">
        <v>5</v>
      </c>
      <c r="K9" s="21">
        <v>6</v>
      </c>
      <c r="L9" s="21">
        <v>7</v>
      </c>
      <c r="M9" s="21">
        <v>8</v>
      </c>
      <c r="N9" s="21">
        <v>9</v>
      </c>
      <c r="O9" s="21">
        <v>10</v>
      </c>
      <c r="P9" s="21">
        <v>11</v>
      </c>
      <c r="Q9" s="21">
        <v>12</v>
      </c>
      <c r="R9" s="21">
        <v>13</v>
      </c>
      <c r="S9" s="21">
        <v>14</v>
      </c>
      <c r="T9" s="21">
        <v>15</v>
      </c>
      <c r="U9" s="21">
        <v>16</v>
      </c>
      <c r="V9" s="22">
        <v>17</v>
      </c>
      <c r="W9" s="20">
        <v>1</v>
      </c>
      <c r="X9" s="21">
        <v>2</v>
      </c>
      <c r="Y9" s="21">
        <v>3</v>
      </c>
      <c r="Z9" s="22">
        <v>4</v>
      </c>
      <c r="AA9" s="20">
        <v>1</v>
      </c>
      <c r="AB9" s="22">
        <v>2</v>
      </c>
      <c r="AC9" s="20">
        <v>1</v>
      </c>
      <c r="AD9" s="21">
        <v>2</v>
      </c>
      <c r="AE9" s="23">
        <v>3</v>
      </c>
      <c r="AF9" s="20">
        <v>1</v>
      </c>
      <c r="AG9" s="21">
        <v>2</v>
      </c>
      <c r="AH9" s="21">
        <v>3</v>
      </c>
      <c r="AI9" s="22">
        <v>4</v>
      </c>
      <c r="AJ9" s="24">
        <v>1</v>
      </c>
    </row>
    <row r="10" spans="2:37" ht="18" customHeight="1" x14ac:dyDescent="0.7">
      <c r="B10" s="79" t="s">
        <v>45</v>
      </c>
      <c r="C10" s="80">
        <f>SUM(C12:C44)</f>
        <v>1177</v>
      </c>
      <c r="D10" s="80">
        <f>SUM(D12:D44)</f>
        <v>83</v>
      </c>
      <c r="E10" s="80">
        <f>C10-D10</f>
        <v>1094</v>
      </c>
      <c r="F10" s="25">
        <f t="shared" ref="F10:AJ10" si="0">F12+F14+F16+F18+F22+F24+F26+F28+F32+F34+F36+F38+F40+F42</f>
        <v>883</v>
      </c>
      <c r="G10" s="26">
        <f t="shared" si="0"/>
        <v>93</v>
      </c>
      <c r="H10" s="26">
        <f t="shared" si="0"/>
        <v>540</v>
      </c>
      <c r="I10" s="26">
        <f t="shared" si="0"/>
        <v>167</v>
      </c>
      <c r="J10" s="26">
        <f t="shared" si="0"/>
        <v>71</v>
      </c>
      <c r="K10" s="26">
        <f t="shared" si="0"/>
        <v>139</v>
      </c>
      <c r="L10" s="26">
        <f t="shared" si="0"/>
        <v>151</v>
      </c>
      <c r="M10" s="26">
        <f t="shared" si="0"/>
        <v>156</v>
      </c>
      <c r="N10" s="26">
        <f t="shared" si="0"/>
        <v>115</v>
      </c>
      <c r="O10" s="26">
        <f t="shared" si="0"/>
        <v>148</v>
      </c>
      <c r="P10" s="26">
        <f t="shared" si="0"/>
        <v>278</v>
      </c>
      <c r="Q10" s="26">
        <f t="shared" si="0"/>
        <v>66</v>
      </c>
      <c r="R10" s="26">
        <f t="shared" si="0"/>
        <v>92</v>
      </c>
      <c r="S10" s="26">
        <f t="shared" si="0"/>
        <v>275</v>
      </c>
      <c r="T10" s="26">
        <f t="shared" si="0"/>
        <v>102</v>
      </c>
      <c r="U10" s="26">
        <f t="shared" si="0"/>
        <v>42</v>
      </c>
      <c r="V10" s="27">
        <f t="shared" si="0"/>
        <v>86</v>
      </c>
      <c r="W10" s="25">
        <f t="shared" si="0"/>
        <v>480</v>
      </c>
      <c r="X10" s="26">
        <f t="shared" si="0"/>
        <v>167</v>
      </c>
      <c r="Y10" s="26">
        <f t="shared" si="0"/>
        <v>93</v>
      </c>
      <c r="Z10" s="27">
        <f t="shared" si="0"/>
        <v>62</v>
      </c>
      <c r="AA10" s="25">
        <f t="shared" si="0"/>
        <v>276</v>
      </c>
      <c r="AB10" s="27">
        <f t="shared" si="0"/>
        <v>170</v>
      </c>
      <c r="AC10" s="25">
        <f t="shared" si="0"/>
        <v>520</v>
      </c>
      <c r="AD10" s="26">
        <f t="shared" si="0"/>
        <v>655</v>
      </c>
      <c r="AE10" s="27">
        <f t="shared" si="0"/>
        <v>6</v>
      </c>
      <c r="AF10" s="25">
        <f t="shared" si="0"/>
        <v>51</v>
      </c>
      <c r="AG10" s="26">
        <f t="shared" si="0"/>
        <v>26</v>
      </c>
      <c r="AH10" s="26">
        <f t="shared" si="0"/>
        <v>8</v>
      </c>
      <c r="AI10" s="28">
        <f t="shared" si="0"/>
        <v>3</v>
      </c>
      <c r="AJ10" s="29">
        <f t="shared" si="0"/>
        <v>520</v>
      </c>
      <c r="AK10" s="79" t="s">
        <v>45</v>
      </c>
    </row>
    <row r="11" spans="2:37" ht="18" customHeight="1" x14ac:dyDescent="0.7">
      <c r="B11" s="79"/>
      <c r="C11" s="80"/>
      <c r="D11" s="80"/>
      <c r="E11" s="80"/>
      <c r="F11" s="30">
        <f t="shared" ref="F11:AJ11" si="1">F10/$E$10</f>
        <v>0.80712979890310788</v>
      </c>
      <c r="G11" s="31">
        <f t="shared" si="1"/>
        <v>8.5009140767824495E-2</v>
      </c>
      <c r="H11" s="31">
        <f t="shared" si="1"/>
        <v>0.49360146252285192</v>
      </c>
      <c r="I11" s="31">
        <f t="shared" si="1"/>
        <v>0.15265082266910421</v>
      </c>
      <c r="J11" s="31">
        <f t="shared" si="1"/>
        <v>6.4899451553930523E-2</v>
      </c>
      <c r="K11" s="31">
        <f t="shared" si="1"/>
        <v>0.12705667276051189</v>
      </c>
      <c r="L11" s="31">
        <f t="shared" si="1"/>
        <v>0.13802559414990859</v>
      </c>
      <c r="M11" s="31">
        <f t="shared" si="1"/>
        <v>0.14259597806215721</v>
      </c>
      <c r="N11" s="31">
        <f t="shared" si="1"/>
        <v>0.10511882998171847</v>
      </c>
      <c r="O11" s="31">
        <f t="shared" si="1"/>
        <v>0.13528336380255943</v>
      </c>
      <c r="P11" s="31">
        <f t="shared" si="1"/>
        <v>0.25411334552102377</v>
      </c>
      <c r="Q11" s="31">
        <f t="shared" si="1"/>
        <v>6.0329067641681902E-2</v>
      </c>
      <c r="R11" s="31">
        <f t="shared" si="1"/>
        <v>8.4095063985374766E-2</v>
      </c>
      <c r="S11" s="31">
        <f t="shared" si="1"/>
        <v>0.25137111517367461</v>
      </c>
      <c r="T11" s="31">
        <f t="shared" si="1"/>
        <v>9.3235831809872036E-2</v>
      </c>
      <c r="U11" s="31">
        <f t="shared" si="1"/>
        <v>3.8391224862888484E-2</v>
      </c>
      <c r="V11" s="32">
        <f t="shared" si="1"/>
        <v>7.8610603290676415E-2</v>
      </c>
      <c r="W11" s="30">
        <f t="shared" si="1"/>
        <v>0.43875685557586835</v>
      </c>
      <c r="X11" s="31">
        <f t="shared" si="1"/>
        <v>0.15265082266910421</v>
      </c>
      <c r="Y11" s="31">
        <f t="shared" si="1"/>
        <v>8.5009140767824495E-2</v>
      </c>
      <c r="Z11" s="32">
        <f t="shared" si="1"/>
        <v>5.6672760511882997E-2</v>
      </c>
      <c r="AA11" s="30">
        <f t="shared" si="1"/>
        <v>0.25228519195612431</v>
      </c>
      <c r="AB11" s="32">
        <f t="shared" si="1"/>
        <v>0.15539305301645337</v>
      </c>
      <c r="AC11" s="30">
        <f t="shared" si="1"/>
        <v>0.47531992687385738</v>
      </c>
      <c r="AD11" s="31">
        <f t="shared" si="1"/>
        <v>0.59872029250457037</v>
      </c>
      <c r="AE11" s="32">
        <f t="shared" si="1"/>
        <v>5.4844606946983544E-3</v>
      </c>
      <c r="AF11" s="30">
        <f t="shared" si="1"/>
        <v>4.6617915904936018E-2</v>
      </c>
      <c r="AG11" s="31">
        <f t="shared" si="1"/>
        <v>2.376599634369287E-2</v>
      </c>
      <c r="AH11" s="31">
        <f t="shared" si="1"/>
        <v>7.3126142595978062E-3</v>
      </c>
      <c r="AI11" s="33">
        <f t="shared" si="1"/>
        <v>2.7422303473491772E-3</v>
      </c>
      <c r="AJ11" s="34">
        <f t="shared" si="1"/>
        <v>0.47531992687385738</v>
      </c>
      <c r="AK11" s="79"/>
    </row>
    <row r="12" spans="2:37" ht="18" customHeight="1" x14ac:dyDescent="0.7">
      <c r="B12" s="81" t="s">
        <v>46</v>
      </c>
      <c r="C12" s="80">
        <f>製造業!$B$3</f>
        <v>354</v>
      </c>
      <c r="D12" s="80">
        <f>製造業!$B$4</f>
        <v>18</v>
      </c>
      <c r="E12" s="80">
        <f>製造業!$B$5</f>
        <v>336</v>
      </c>
      <c r="F12" s="25">
        <f>製造業!G8</f>
        <v>286</v>
      </c>
      <c r="G12" s="26">
        <f>製造業!H8</f>
        <v>29</v>
      </c>
      <c r="H12" s="26">
        <f>製造業!I8</f>
        <v>187</v>
      </c>
      <c r="I12" s="26">
        <f>製造業!J8</f>
        <v>88</v>
      </c>
      <c r="J12" s="26">
        <f>製造業!K8</f>
        <v>25</v>
      </c>
      <c r="K12" s="26">
        <f>製造業!L8</f>
        <v>61</v>
      </c>
      <c r="L12" s="26">
        <f>製造業!M8</f>
        <v>70</v>
      </c>
      <c r="M12" s="26">
        <f>製造業!N8</f>
        <v>76</v>
      </c>
      <c r="N12" s="26">
        <f>製造業!O8</f>
        <v>55</v>
      </c>
      <c r="O12" s="26">
        <f>製造業!P8</f>
        <v>97</v>
      </c>
      <c r="P12" s="26">
        <f>製造業!Q8</f>
        <v>67</v>
      </c>
      <c r="Q12" s="26">
        <f>製造業!R8</f>
        <v>20</v>
      </c>
      <c r="R12" s="26">
        <f>製造業!S8</f>
        <v>39</v>
      </c>
      <c r="S12" s="26">
        <f>製造業!T8</f>
        <v>143</v>
      </c>
      <c r="T12" s="26">
        <f>製造業!U8</f>
        <v>43</v>
      </c>
      <c r="U12" s="26">
        <f>製造業!V8</f>
        <v>12</v>
      </c>
      <c r="V12" s="27">
        <f>製造業!W8</f>
        <v>21</v>
      </c>
      <c r="W12" s="25">
        <f>製造業!X8</f>
        <v>106</v>
      </c>
      <c r="X12" s="26">
        <f>製造業!Y8</f>
        <v>15</v>
      </c>
      <c r="Y12" s="26">
        <f>製造業!Z8</f>
        <v>38</v>
      </c>
      <c r="Z12" s="27">
        <f>製造業!AA8</f>
        <v>15</v>
      </c>
      <c r="AA12" s="25">
        <f>製造業!AB8</f>
        <v>84</v>
      </c>
      <c r="AB12" s="27">
        <f>製造業!AC8</f>
        <v>33</v>
      </c>
      <c r="AC12" s="25">
        <f>製造業!AD8</f>
        <v>140</v>
      </c>
      <c r="AD12" s="26">
        <f>製造業!AE8</f>
        <v>191</v>
      </c>
      <c r="AE12" s="35">
        <f>製造業!AF8</f>
        <v>0</v>
      </c>
      <c r="AF12" s="25">
        <f>製造業!AG8</f>
        <v>9</v>
      </c>
      <c r="AG12" s="26">
        <f>製造業!AH8</f>
        <v>2</v>
      </c>
      <c r="AH12" s="26">
        <f>製造業!AI8</f>
        <v>1</v>
      </c>
      <c r="AI12" s="28">
        <f>製造業!AJ8</f>
        <v>0</v>
      </c>
      <c r="AJ12" s="29">
        <f>製造業!AK8</f>
        <v>140</v>
      </c>
      <c r="AK12" s="81" t="s">
        <v>46</v>
      </c>
    </row>
    <row r="13" spans="2:37" ht="18" customHeight="1" x14ac:dyDescent="0.7">
      <c r="B13" s="81"/>
      <c r="C13" s="80"/>
      <c r="D13" s="80"/>
      <c r="E13" s="80"/>
      <c r="F13" s="30">
        <f>製造業!G9</f>
        <v>0.85119047619047616</v>
      </c>
      <c r="G13" s="31">
        <f>製造業!H9</f>
        <v>8.6309523809523808E-2</v>
      </c>
      <c r="H13" s="31">
        <f>製造業!I9</f>
        <v>0.55654761904761907</v>
      </c>
      <c r="I13" s="31">
        <f>製造業!J9</f>
        <v>0.26190476190476192</v>
      </c>
      <c r="J13" s="31">
        <f>製造業!K9</f>
        <v>7.4404761904761904E-2</v>
      </c>
      <c r="K13" s="31">
        <f>製造業!L9</f>
        <v>0.18154761904761904</v>
      </c>
      <c r="L13" s="31">
        <f>製造業!M9</f>
        <v>0.20833333333333334</v>
      </c>
      <c r="M13" s="31">
        <f>製造業!N9</f>
        <v>0.22619047619047619</v>
      </c>
      <c r="N13" s="31">
        <f>製造業!O9</f>
        <v>0.16369047619047619</v>
      </c>
      <c r="O13" s="31">
        <f>製造業!P9</f>
        <v>0.28869047619047616</v>
      </c>
      <c r="P13" s="31">
        <f>製造業!Q9</f>
        <v>0.19940476190476192</v>
      </c>
      <c r="Q13" s="31">
        <f>製造業!R9</f>
        <v>5.9523809523809521E-2</v>
      </c>
      <c r="R13" s="31">
        <f>製造業!S9</f>
        <v>0.11607142857142858</v>
      </c>
      <c r="S13" s="31">
        <f>製造業!T9</f>
        <v>0.42559523809523808</v>
      </c>
      <c r="T13" s="31">
        <f>製造業!U9</f>
        <v>0.12797619047619047</v>
      </c>
      <c r="U13" s="31">
        <f>製造業!V9</f>
        <v>3.5714285714285712E-2</v>
      </c>
      <c r="V13" s="32">
        <f>製造業!W9</f>
        <v>6.25E-2</v>
      </c>
      <c r="W13" s="30">
        <f>製造業!X9</f>
        <v>0.31547619047619047</v>
      </c>
      <c r="X13" s="31">
        <f>製造業!Y9</f>
        <v>4.4642857142857144E-2</v>
      </c>
      <c r="Y13" s="31">
        <f>製造業!Z9</f>
        <v>0.1130952380952381</v>
      </c>
      <c r="Z13" s="32">
        <f>製造業!AA9</f>
        <v>4.4642857142857144E-2</v>
      </c>
      <c r="AA13" s="30">
        <f>製造業!AB9</f>
        <v>0.25</v>
      </c>
      <c r="AB13" s="32">
        <f>製造業!AC9</f>
        <v>9.8214285714285712E-2</v>
      </c>
      <c r="AC13" s="30">
        <f>製造業!AD9</f>
        <v>0.41666666666666669</v>
      </c>
      <c r="AD13" s="31">
        <f>製造業!AE9</f>
        <v>0.56845238095238093</v>
      </c>
      <c r="AE13" s="32">
        <f>製造業!AF9</f>
        <v>0</v>
      </c>
      <c r="AF13" s="30">
        <f>製造業!AG9</f>
        <v>2.6785714285714284E-2</v>
      </c>
      <c r="AG13" s="31">
        <f>製造業!AH9</f>
        <v>5.9523809523809521E-3</v>
      </c>
      <c r="AH13" s="31">
        <f>製造業!AI9</f>
        <v>2.976190476190476E-3</v>
      </c>
      <c r="AI13" s="33">
        <f>製造業!AJ9</f>
        <v>0</v>
      </c>
      <c r="AJ13" s="34">
        <f>製造業!AK9</f>
        <v>0.41666666666666669</v>
      </c>
      <c r="AK13" s="81"/>
    </row>
    <row r="14" spans="2:37" ht="18" customHeight="1" x14ac:dyDescent="0.7">
      <c r="B14" s="82" t="s">
        <v>47</v>
      </c>
      <c r="C14" s="80">
        <f>運輸業・郵便業!$B$3</f>
        <v>622</v>
      </c>
      <c r="D14" s="80">
        <f>運輸業・郵便業!$B$4</f>
        <v>51</v>
      </c>
      <c r="E14" s="80">
        <f>運輸業・郵便業!$B$5</f>
        <v>571</v>
      </c>
      <c r="F14" s="25">
        <f>運輸業・郵便業!G8</f>
        <v>467</v>
      </c>
      <c r="G14" s="26">
        <f>運輸業・郵便業!H8</f>
        <v>35</v>
      </c>
      <c r="H14" s="26">
        <f>運輸業・郵便業!I8</f>
        <v>279</v>
      </c>
      <c r="I14" s="26">
        <f>運輸業・郵便業!J8</f>
        <v>45</v>
      </c>
      <c r="J14" s="26">
        <f>運輸業・郵便業!K8</f>
        <v>33</v>
      </c>
      <c r="K14" s="26">
        <f>運輸業・郵便業!L8</f>
        <v>47</v>
      </c>
      <c r="L14" s="26">
        <f>運輸業・郵便業!M8</f>
        <v>59</v>
      </c>
      <c r="M14" s="26">
        <f>運輸業・郵便業!N8</f>
        <v>44</v>
      </c>
      <c r="N14" s="26">
        <f>運輸業・郵便業!O8</f>
        <v>26</v>
      </c>
      <c r="O14" s="26">
        <f>運輸業・郵便業!P8</f>
        <v>26</v>
      </c>
      <c r="P14" s="26">
        <f>運輸業・郵便業!Q8</f>
        <v>186</v>
      </c>
      <c r="Q14" s="26">
        <f>運輸業・郵便業!R8</f>
        <v>24</v>
      </c>
      <c r="R14" s="26">
        <f>運輸業・郵便業!S8</f>
        <v>21</v>
      </c>
      <c r="S14" s="26">
        <f>運輸業・郵便業!T8</f>
        <v>117</v>
      </c>
      <c r="T14" s="26">
        <f>運輸業・郵便業!U8</f>
        <v>29</v>
      </c>
      <c r="U14" s="26">
        <f>運輸業・郵便業!V8</f>
        <v>10</v>
      </c>
      <c r="V14" s="27">
        <f>運輸業・郵便業!W8</f>
        <v>44</v>
      </c>
      <c r="W14" s="25">
        <f>運輸業・郵便業!X8</f>
        <v>319</v>
      </c>
      <c r="X14" s="26">
        <f>運輸業・郵便業!Y8</f>
        <v>133</v>
      </c>
      <c r="Y14" s="26">
        <f>運輸業・郵便業!Z8</f>
        <v>40</v>
      </c>
      <c r="Z14" s="27">
        <f>運輸業・郵便業!AA8</f>
        <v>35</v>
      </c>
      <c r="AA14" s="25">
        <f>運輸業・郵便業!AB8</f>
        <v>154</v>
      </c>
      <c r="AB14" s="27">
        <f>運輸業・郵便業!AC8</f>
        <v>111</v>
      </c>
      <c r="AC14" s="25">
        <f>運輸業・郵便業!AD8</f>
        <v>338</v>
      </c>
      <c r="AD14" s="26">
        <f>運輸業・郵便業!AE8</f>
        <v>390</v>
      </c>
      <c r="AE14" s="27">
        <f>運輸業・郵便業!AF8</f>
        <v>6</v>
      </c>
      <c r="AF14" s="25">
        <f>運輸業・郵便業!AG8</f>
        <v>8</v>
      </c>
      <c r="AG14" s="26">
        <f>運輸業・郵便業!AH8</f>
        <v>15</v>
      </c>
      <c r="AH14" s="26">
        <f>運輸業・郵便業!AI8</f>
        <v>2</v>
      </c>
      <c r="AI14" s="28">
        <f>運輸業・郵便業!AJ8</f>
        <v>1</v>
      </c>
      <c r="AJ14" s="29">
        <f>運輸業・郵便業!AK8</f>
        <v>323</v>
      </c>
      <c r="AK14" s="82" t="s">
        <v>47</v>
      </c>
    </row>
    <row r="15" spans="2:37" ht="18" customHeight="1" x14ac:dyDescent="0.7">
      <c r="B15" s="82"/>
      <c r="C15" s="80"/>
      <c r="D15" s="80"/>
      <c r="E15" s="80"/>
      <c r="F15" s="30">
        <f>運輸業・郵便業!G9</f>
        <v>0.81786339754816118</v>
      </c>
      <c r="G15" s="31">
        <f>運輸業・郵便業!H9</f>
        <v>6.1295971978984239E-2</v>
      </c>
      <c r="H15" s="31">
        <f>運輸業・郵便業!I9</f>
        <v>0.48861646234676009</v>
      </c>
      <c r="I15" s="31">
        <f>運輸業・郵便業!J9</f>
        <v>7.8809106830122586E-2</v>
      </c>
      <c r="J15" s="31">
        <f>運輸業・郵便業!K9</f>
        <v>5.7793345008756568E-2</v>
      </c>
      <c r="K15" s="31">
        <f>運輸業・郵便業!L9</f>
        <v>8.2311733800350256E-2</v>
      </c>
      <c r="L15" s="31">
        <f>運輸業・郵便業!M9</f>
        <v>0.10332749562171628</v>
      </c>
      <c r="M15" s="31">
        <f>運輸業・郵便業!N9</f>
        <v>7.7057793345008757E-2</v>
      </c>
      <c r="N15" s="31">
        <f>運輸業・郵便業!O9</f>
        <v>4.553415061295972E-2</v>
      </c>
      <c r="O15" s="31">
        <f>運輸業・郵便業!P9</f>
        <v>4.553415061295972E-2</v>
      </c>
      <c r="P15" s="31">
        <f>運輸業・郵便業!Q9</f>
        <v>0.3257443082311734</v>
      </c>
      <c r="Q15" s="31">
        <f>運輸業・郵便業!R9</f>
        <v>4.2031523642732049E-2</v>
      </c>
      <c r="R15" s="31">
        <f>運輸業・郵便業!S9</f>
        <v>3.6777583187390543E-2</v>
      </c>
      <c r="S15" s="31">
        <f>運輸業・郵便業!T9</f>
        <v>0.20490367775831875</v>
      </c>
      <c r="T15" s="31">
        <f>運輸業・郵便業!U9</f>
        <v>5.0788091068301226E-2</v>
      </c>
      <c r="U15" s="31">
        <f>運輸業・郵便業!V9</f>
        <v>1.7513134851138354E-2</v>
      </c>
      <c r="V15" s="32">
        <f>運輸業・郵便業!W9</f>
        <v>7.7057793345008757E-2</v>
      </c>
      <c r="W15" s="30">
        <f>運輸業・郵便業!X9</f>
        <v>0.55866900175131351</v>
      </c>
      <c r="X15" s="31">
        <f>運輸業・郵便業!Y9</f>
        <v>0.23292469352014011</v>
      </c>
      <c r="Y15" s="31">
        <f>運輸業・郵便業!Z9</f>
        <v>7.0052539404553416E-2</v>
      </c>
      <c r="Z15" s="32">
        <f>運輸業・郵便業!AA9</f>
        <v>6.1295971978984239E-2</v>
      </c>
      <c r="AA15" s="30">
        <f>運輸業・郵便業!AB9</f>
        <v>0.26970227670753066</v>
      </c>
      <c r="AB15" s="32">
        <f>運輸業・郵便業!AC9</f>
        <v>0.19439579684763572</v>
      </c>
      <c r="AC15" s="30">
        <f>運輸業・郵便業!AD9</f>
        <v>0.59194395796847632</v>
      </c>
      <c r="AD15" s="31">
        <f>運輸業・郵便業!AE9</f>
        <v>0.68301225919439579</v>
      </c>
      <c r="AE15" s="32">
        <f>運輸業・郵便業!AF9</f>
        <v>1.0507880910683012E-2</v>
      </c>
      <c r="AF15" s="30">
        <f>運輸業・郵便業!AG9</f>
        <v>1.4010507880910683E-2</v>
      </c>
      <c r="AG15" s="31">
        <f>運輸業・郵便業!AH9</f>
        <v>2.6269702276707531E-2</v>
      </c>
      <c r="AH15" s="31">
        <f>運輸業・郵便業!AI9</f>
        <v>3.5026269702276708E-3</v>
      </c>
      <c r="AI15" s="33">
        <f>運輸業・郵便業!AJ9</f>
        <v>1.7513134851138354E-3</v>
      </c>
      <c r="AJ15" s="34">
        <f>運輸業・郵便業!AK9</f>
        <v>0.56567425569176888</v>
      </c>
      <c r="AK15" s="82"/>
    </row>
    <row r="16" spans="2:37" ht="18" customHeight="1" x14ac:dyDescent="0.7">
      <c r="B16" s="81" t="s">
        <v>48</v>
      </c>
      <c r="C16" s="80">
        <f>卸売業・小売業!$B$3</f>
        <v>102</v>
      </c>
      <c r="D16" s="80">
        <f>卸売業・小売業!$B$4</f>
        <v>7</v>
      </c>
      <c r="E16" s="80">
        <f>卸売業・小売業!$B$5</f>
        <v>95</v>
      </c>
      <c r="F16" s="25">
        <f>卸売業・小売業!F8</f>
        <v>71</v>
      </c>
      <c r="G16" s="26">
        <f>卸売業・小売業!G8</f>
        <v>23</v>
      </c>
      <c r="H16" s="26">
        <f>卸売業・小売業!H8</f>
        <v>49</v>
      </c>
      <c r="I16" s="26">
        <f>卸売業・小売業!I8</f>
        <v>18</v>
      </c>
      <c r="J16" s="26">
        <f>卸売業・小売業!J8</f>
        <v>5</v>
      </c>
      <c r="K16" s="26">
        <f>卸売業・小売業!K8</f>
        <v>11</v>
      </c>
      <c r="L16" s="26">
        <f>卸売業・小売業!L8</f>
        <v>8</v>
      </c>
      <c r="M16" s="26">
        <f>卸売業・小売業!M8</f>
        <v>17</v>
      </c>
      <c r="N16" s="26">
        <f>卸売業・小売業!N8</f>
        <v>17</v>
      </c>
      <c r="O16" s="26">
        <f>卸売業・小売業!O8</f>
        <v>13</v>
      </c>
      <c r="P16" s="26">
        <f>卸売業・小売業!P8</f>
        <v>18</v>
      </c>
      <c r="Q16" s="26">
        <f>卸売業・小売業!Q8</f>
        <v>10</v>
      </c>
      <c r="R16" s="26">
        <f>卸売業・小売業!R8</f>
        <v>26</v>
      </c>
      <c r="S16" s="26">
        <f>卸売業・小売業!S8</f>
        <v>4</v>
      </c>
      <c r="T16" s="26">
        <f>卸売業・小売業!T8</f>
        <v>18</v>
      </c>
      <c r="U16" s="26">
        <f>卸売業・小売業!U8</f>
        <v>9</v>
      </c>
      <c r="V16" s="27">
        <f>卸売業・小売業!V8</f>
        <v>12</v>
      </c>
      <c r="W16" s="25">
        <f>卸売業・小売業!W8</f>
        <v>26</v>
      </c>
      <c r="X16" s="26">
        <f>卸売業・小売業!X8</f>
        <v>6</v>
      </c>
      <c r="Y16" s="26">
        <f>卸売業・小売業!Y8</f>
        <v>11</v>
      </c>
      <c r="Z16" s="27">
        <f>卸売業・小売業!Z8</f>
        <v>4</v>
      </c>
      <c r="AA16" s="25">
        <f>卸売業・小売業!AA8</f>
        <v>16</v>
      </c>
      <c r="AB16" s="27">
        <f>卸売業・小売業!AB8</f>
        <v>12</v>
      </c>
      <c r="AC16" s="25">
        <f>卸売業・小売業!AC8</f>
        <v>23</v>
      </c>
      <c r="AD16" s="26">
        <f>卸売業・小売業!AD8</f>
        <v>35</v>
      </c>
      <c r="AE16" s="27">
        <f>卸売業・小売業!AE8</f>
        <v>0</v>
      </c>
      <c r="AF16" s="25">
        <f>卸売業・小売業!AF8</f>
        <v>10</v>
      </c>
      <c r="AG16" s="26">
        <f>卸売業・小売業!AG8</f>
        <v>3</v>
      </c>
      <c r="AH16" s="26">
        <f>卸売業・小売業!AH8</f>
        <v>2</v>
      </c>
      <c r="AI16" s="28">
        <f>卸売業・小売業!AI8</f>
        <v>2</v>
      </c>
      <c r="AJ16" s="29">
        <f>卸売業・小売業!AJ8</f>
        <v>21</v>
      </c>
      <c r="AK16" s="81" t="s">
        <v>48</v>
      </c>
    </row>
    <row r="17" spans="2:37" ht="18" customHeight="1" x14ac:dyDescent="0.7">
      <c r="B17" s="81"/>
      <c r="C17" s="80"/>
      <c r="D17" s="80"/>
      <c r="E17" s="80"/>
      <c r="F17" s="30">
        <f>卸売業・小売業!F9</f>
        <v>0.74736842105263157</v>
      </c>
      <c r="G17" s="31">
        <f>卸売業・小売業!G9</f>
        <v>0.24210526315789474</v>
      </c>
      <c r="H17" s="31">
        <f>卸売業・小売業!H9</f>
        <v>0.51578947368421058</v>
      </c>
      <c r="I17" s="31">
        <f>卸売業・小売業!I9</f>
        <v>0.18947368421052632</v>
      </c>
      <c r="J17" s="31">
        <f>卸売業・小売業!J9</f>
        <v>5.2631578947368418E-2</v>
      </c>
      <c r="K17" s="31">
        <f>卸売業・小売業!K9</f>
        <v>0.11578947368421053</v>
      </c>
      <c r="L17" s="31">
        <f>卸売業・小売業!L9</f>
        <v>8.4210526315789472E-2</v>
      </c>
      <c r="M17" s="31">
        <f>卸売業・小売業!M9</f>
        <v>0.17894736842105263</v>
      </c>
      <c r="N17" s="31">
        <f>卸売業・小売業!N9</f>
        <v>0.17894736842105263</v>
      </c>
      <c r="O17" s="31">
        <f>卸売業・小売業!O9</f>
        <v>0.1368421052631579</v>
      </c>
      <c r="P17" s="31">
        <f>卸売業・小売業!P9</f>
        <v>0.18947368421052632</v>
      </c>
      <c r="Q17" s="31">
        <f>卸売業・小売業!Q9</f>
        <v>0.10526315789473684</v>
      </c>
      <c r="R17" s="31">
        <f>卸売業・小売業!R9</f>
        <v>0.27368421052631581</v>
      </c>
      <c r="S17" s="31">
        <f>卸売業・小売業!S9</f>
        <v>4.2105263157894736E-2</v>
      </c>
      <c r="T17" s="31">
        <f>卸売業・小売業!T9</f>
        <v>0.18947368421052632</v>
      </c>
      <c r="U17" s="31">
        <f>卸売業・小売業!U9</f>
        <v>9.4736842105263161E-2</v>
      </c>
      <c r="V17" s="32">
        <f>卸売業・小売業!V9</f>
        <v>0.12631578947368421</v>
      </c>
      <c r="W17" s="30">
        <f>卸売業・小売業!W9</f>
        <v>0.27368421052631581</v>
      </c>
      <c r="X17" s="31">
        <f>卸売業・小売業!X9</f>
        <v>6.3157894736842107E-2</v>
      </c>
      <c r="Y17" s="31">
        <f>卸売業・小売業!Y9</f>
        <v>0.11578947368421053</v>
      </c>
      <c r="Z17" s="32">
        <f>卸売業・小売業!Z9</f>
        <v>4.2105263157894736E-2</v>
      </c>
      <c r="AA17" s="30">
        <f>卸売業・小売業!AA9</f>
        <v>0.16842105263157894</v>
      </c>
      <c r="AB17" s="32">
        <f>卸売業・小売業!AB9</f>
        <v>0.12631578947368421</v>
      </c>
      <c r="AC17" s="30">
        <f>卸売業・小売業!AC9</f>
        <v>0.24210526315789474</v>
      </c>
      <c r="AD17" s="31">
        <f>卸売業・小売業!AD9</f>
        <v>0.36842105263157893</v>
      </c>
      <c r="AE17" s="32">
        <f>卸売業・小売業!AE9</f>
        <v>0</v>
      </c>
      <c r="AF17" s="30">
        <f>卸売業・小売業!AF9</f>
        <v>0.10526315789473684</v>
      </c>
      <c r="AG17" s="31">
        <f>卸売業・小売業!AG9</f>
        <v>3.1578947368421054E-2</v>
      </c>
      <c r="AH17" s="31">
        <f>卸売業・小売業!AH9</f>
        <v>2.1052631578947368E-2</v>
      </c>
      <c r="AI17" s="33">
        <f>卸売業・小売業!AI9</f>
        <v>2.1052631578947368E-2</v>
      </c>
      <c r="AJ17" s="34">
        <f>卸売業・小売業!AJ9</f>
        <v>0.22105263157894736</v>
      </c>
      <c r="AK17" s="81"/>
    </row>
    <row r="18" spans="2:37" ht="18" customHeight="1" x14ac:dyDescent="0.7">
      <c r="B18" s="81" t="s">
        <v>49</v>
      </c>
      <c r="C18" s="80">
        <f>建設業!$B$3</f>
        <v>9</v>
      </c>
      <c r="D18" s="80">
        <f>建設業!$B$4</f>
        <v>0</v>
      </c>
      <c r="E18" s="80">
        <f>建設業!$B$5</f>
        <v>9</v>
      </c>
      <c r="F18" s="25">
        <f>建設業!F8</f>
        <v>8</v>
      </c>
      <c r="G18" s="26">
        <f>建設業!G8</f>
        <v>0</v>
      </c>
      <c r="H18" s="26">
        <f>建設業!H8</f>
        <v>1</v>
      </c>
      <c r="I18" s="26">
        <f>建設業!I8</f>
        <v>1</v>
      </c>
      <c r="J18" s="26">
        <f>建設業!J8</f>
        <v>1</v>
      </c>
      <c r="K18" s="26">
        <f>建設業!K8</f>
        <v>2</v>
      </c>
      <c r="L18" s="26">
        <f>建設業!L8</f>
        <v>2</v>
      </c>
      <c r="M18" s="26">
        <f>建設業!M8</f>
        <v>2</v>
      </c>
      <c r="N18" s="26">
        <f>建設業!N8</f>
        <v>0</v>
      </c>
      <c r="O18" s="26">
        <f>建設業!O8</f>
        <v>2</v>
      </c>
      <c r="P18" s="26">
        <f>建設業!P8</f>
        <v>2</v>
      </c>
      <c r="Q18" s="26">
        <f>建設業!Q8</f>
        <v>3</v>
      </c>
      <c r="R18" s="26">
        <f>建設業!R8</f>
        <v>2</v>
      </c>
      <c r="S18" s="26">
        <f>建設業!S8</f>
        <v>0</v>
      </c>
      <c r="T18" s="26">
        <f>建設業!T8</f>
        <v>4</v>
      </c>
      <c r="U18" s="26">
        <f>建設業!U8</f>
        <v>1</v>
      </c>
      <c r="V18" s="27">
        <f>建設業!V8</f>
        <v>1</v>
      </c>
      <c r="W18" s="25">
        <f>建設業!W8</f>
        <v>2</v>
      </c>
      <c r="X18" s="26">
        <f>建設業!X8</f>
        <v>1</v>
      </c>
      <c r="Y18" s="26">
        <f>建設業!Y8</f>
        <v>1</v>
      </c>
      <c r="Z18" s="27">
        <f>建設業!Z8</f>
        <v>1</v>
      </c>
      <c r="AA18" s="25">
        <f>建設業!AA8</f>
        <v>2</v>
      </c>
      <c r="AB18" s="27">
        <f>建設業!AB8</f>
        <v>2</v>
      </c>
      <c r="AC18" s="25">
        <f>建設業!AC8</f>
        <v>2</v>
      </c>
      <c r="AD18" s="26">
        <f>建設業!AD8</f>
        <v>5</v>
      </c>
      <c r="AE18" s="27">
        <f>建設業!AE8</f>
        <v>0</v>
      </c>
      <c r="AF18" s="25">
        <f>建設業!AF8</f>
        <v>3</v>
      </c>
      <c r="AG18" s="26">
        <f>建設業!AG8</f>
        <v>2</v>
      </c>
      <c r="AH18" s="26">
        <f>建設業!AH8</f>
        <v>1</v>
      </c>
      <c r="AI18" s="28">
        <f>建設業!AI8</f>
        <v>0</v>
      </c>
      <c r="AJ18" s="29">
        <f>建設業!AJ8</f>
        <v>0</v>
      </c>
      <c r="AK18" s="81" t="s">
        <v>49</v>
      </c>
    </row>
    <row r="19" spans="2:37" ht="18" customHeight="1" x14ac:dyDescent="0.7">
      <c r="B19" s="81"/>
      <c r="C19" s="80"/>
      <c r="D19" s="80"/>
      <c r="E19" s="80"/>
      <c r="F19" s="36">
        <f>建設業!F9</f>
        <v>0.88888888888888884</v>
      </c>
      <c r="G19" s="37">
        <f>建設業!G9</f>
        <v>0</v>
      </c>
      <c r="H19" s="37">
        <f>建設業!H9</f>
        <v>0.1111111111111111</v>
      </c>
      <c r="I19" s="37">
        <f>建設業!I9</f>
        <v>0.1111111111111111</v>
      </c>
      <c r="J19" s="37">
        <f>建設業!J9</f>
        <v>0.1111111111111111</v>
      </c>
      <c r="K19" s="37">
        <f>建設業!K9</f>
        <v>0.22222222222222221</v>
      </c>
      <c r="L19" s="37">
        <f>建設業!L9</f>
        <v>0.22222222222222221</v>
      </c>
      <c r="M19" s="37">
        <f>建設業!M9</f>
        <v>0.22222222222222221</v>
      </c>
      <c r="N19" s="37">
        <f>建設業!N9</f>
        <v>0</v>
      </c>
      <c r="O19" s="37">
        <f>建設業!O9</f>
        <v>0.22222222222222221</v>
      </c>
      <c r="P19" s="37">
        <f>建設業!P9</f>
        <v>0.22222222222222221</v>
      </c>
      <c r="Q19" s="37">
        <f>建設業!Q9</f>
        <v>0.33333333333333331</v>
      </c>
      <c r="R19" s="37">
        <f>建設業!R9</f>
        <v>0.22222222222222221</v>
      </c>
      <c r="S19" s="37">
        <f>建設業!S9</f>
        <v>0</v>
      </c>
      <c r="T19" s="37">
        <f>建設業!T9</f>
        <v>0.44444444444444442</v>
      </c>
      <c r="U19" s="37">
        <f>建設業!U9</f>
        <v>0.1111111111111111</v>
      </c>
      <c r="V19" s="38">
        <f>建設業!V9</f>
        <v>0.1111111111111111</v>
      </c>
      <c r="W19" s="36">
        <f>建設業!W9</f>
        <v>0.22222222222222221</v>
      </c>
      <c r="X19" s="37">
        <f>建設業!X9</f>
        <v>0.1111111111111111</v>
      </c>
      <c r="Y19" s="37">
        <f>建設業!Y9</f>
        <v>0.1111111111111111</v>
      </c>
      <c r="Z19" s="38">
        <f>建設業!Z9</f>
        <v>0.1111111111111111</v>
      </c>
      <c r="AA19" s="36">
        <f>建設業!AA9</f>
        <v>0.22222222222222221</v>
      </c>
      <c r="AB19" s="38">
        <f>建設業!AB9</f>
        <v>0.22222222222222221</v>
      </c>
      <c r="AC19" s="36">
        <f>建設業!AC9</f>
        <v>0.22222222222222221</v>
      </c>
      <c r="AD19" s="37">
        <f>建設業!AD9</f>
        <v>0.55555555555555558</v>
      </c>
      <c r="AE19" s="38">
        <f>建設業!AE9</f>
        <v>0</v>
      </c>
      <c r="AF19" s="36">
        <f>建設業!AF9</f>
        <v>0.33333333333333331</v>
      </c>
      <c r="AG19" s="37">
        <f>建設業!AG9</f>
        <v>0.22222222222222221</v>
      </c>
      <c r="AH19" s="37">
        <f>建設業!AH9</f>
        <v>0.1111111111111111</v>
      </c>
      <c r="AI19" s="39">
        <f>建設業!AI9</f>
        <v>0</v>
      </c>
      <c r="AJ19" s="40">
        <f>建設業!AJ9</f>
        <v>0</v>
      </c>
      <c r="AK19" s="81"/>
    </row>
    <row r="20" spans="2:37" ht="18" customHeight="1" x14ac:dyDescent="0.7">
      <c r="B20" s="81" t="s">
        <v>50</v>
      </c>
      <c r="C20" s="80">
        <f>電気・ガス・熱供給・水道業!$B$3</f>
        <v>1</v>
      </c>
      <c r="D20" s="80">
        <f>電気・ガス・熱供給・水道業!$B$4</f>
        <v>0</v>
      </c>
      <c r="E20" s="80">
        <f>電気・ガス・熱供給・水道業!$B$5</f>
        <v>1</v>
      </c>
      <c r="F20" s="41">
        <f>電気・ガス・熱供給・水道業!E8</f>
        <v>1</v>
      </c>
      <c r="G20" s="41">
        <f>電気・ガス・熱供給・水道業!F8</f>
        <v>0</v>
      </c>
      <c r="H20" s="41">
        <f>電気・ガス・熱供給・水道業!G8</f>
        <v>0</v>
      </c>
      <c r="I20" s="41">
        <f>電気・ガス・熱供給・水道業!H8</f>
        <v>0</v>
      </c>
      <c r="J20" s="41">
        <f>電気・ガス・熱供給・水道業!I8</f>
        <v>0</v>
      </c>
      <c r="K20" s="41">
        <f>電気・ガス・熱供給・水道業!J8</f>
        <v>0</v>
      </c>
      <c r="L20" s="41">
        <f>電気・ガス・熱供給・水道業!K8</f>
        <v>0</v>
      </c>
      <c r="M20" s="41">
        <f>電気・ガス・熱供給・水道業!L8</f>
        <v>0</v>
      </c>
      <c r="N20" s="41">
        <f>電気・ガス・熱供給・水道業!M8</f>
        <v>0</v>
      </c>
      <c r="O20" s="41">
        <f>電気・ガス・熱供給・水道業!N8</f>
        <v>0</v>
      </c>
      <c r="P20" s="41">
        <f>電気・ガス・熱供給・水道業!O8</f>
        <v>0</v>
      </c>
      <c r="Q20" s="41">
        <f>電気・ガス・熱供給・水道業!P8</f>
        <v>0</v>
      </c>
      <c r="R20" s="41">
        <f>電気・ガス・熱供給・水道業!Q8</f>
        <v>0</v>
      </c>
      <c r="S20" s="41">
        <f>電気・ガス・熱供給・水道業!R8</f>
        <v>0</v>
      </c>
      <c r="T20" s="41">
        <f>電気・ガス・熱供給・水道業!S8</f>
        <v>0</v>
      </c>
      <c r="U20" s="41">
        <f>電気・ガス・熱供給・水道業!T8</f>
        <v>0</v>
      </c>
      <c r="V20" s="42">
        <f>電気・ガス・熱供給・水道業!U8</f>
        <v>1</v>
      </c>
      <c r="W20" s="43">
        <f>電気・ガス・熱供給・水道業!V8</f>
        <v>0</v>
      </c>
      <c r="X20" s="41">
        <f>電気・ガス・熱供給・水道業!W8</f>
        <v>0</v>
      </c>
      <c r="Y20" s="41">
        <f>電気・ガス・熱供給・水道業!X8</f>
        <v>0</v>
      </c>
      <c r="Z20" s="42">
        <f>電気・ガス・熱供給・水道業!Y8</f>
        <v>1</v>
      </c>
      <c r="AA20" s="43">
        <f>電気・ガス・熱供給・水道業!Z8</f>
        <v>0</v>
      </c>
      <c r="AB20" s="42">
        <f>電気・ガス・熱供給・水道業!AA8</f>
        <v>1</v>
      </c>
      <c r="AC20" s="43">
        <f>電気・ガス・熱供給・水道業!AB8</f>
        <v>0</v>
      </c>
      <c r="AD20" s="41">
        <f>電気・ガス・熱供給・水道業!AC8</f>
        <v>0</v>
      </c>
      <c r="AE20" s="42">
        <f>電気・ガス・熱供給・水道業!AD8</f>
        <v>0</v>
      </c>
      <c r="AF20" s="43">
        <f>電気・ガス・熱供給・水道業!AE8</f>
        <v>0</v>
      </c>
      <c r="AG20" s="41">
        <f>電気・ガス・熱供給・水道業!AF8</f>
        <v>0</v>
      </c>
      <c r="AH20" s="41">
        <f>電気・ガス・熱供給・水道業!AG8</f>
        <v>0</v>
      </c>
      <c r="AI20" s="44">
        <f>電気・ガス・熱供給・水道業!AH8</f>
        <v>0</v>
      </c>
      <c r="AJ20" s="45">
        <f>電気・ガス・熱供給・水道業!AI8</f>
        <v>0</v>
      </c>
      <c r="AK20" s="81" t="s">
        <v>50</v>
      </c>
    </row>
    <row r="21" spans="2:37" ht="18" customHeight="1" x14ac:dyDescent="0.7">
      <c r="B21" s="81"/>
      <c r="C21" s="80"/>
      <c r="D21" s="80"/>
      <c r="E21" s="80"/>
      <c r="F21" s="31">
        <f>電気・ガス・熱供給・水道業!E9</f>
        <v>1</v>
      </c>
      <c r="G21" s="31">
        <f>電気・ガス・熱供給・水道業!F9</f>
        <v>0</v>
      </c>
      <c r="H21" s="31">
        <f>電気・ガス・熱供給・水道業!G9</f>
        <v>0</v>
      </c>
      <c r="I21" s="31">
        <f>電気・ガス・熱供給・水道業!H9</f>
        <v>0</v>
      </c>
      <c r="J21" s="31">
        <f>電気・ガス・熱供給・水道業!I9</f>
        <v>0</v>
      </c>
      <c r="K21" s="31">
        <f>電気・ガス・熱供給・水道業!J9</f>
        <v>0</v>
      </c>
      <c r="L21" s="31">
        <f>電気・ガス・熱供給・水道業!K9</f>
        <v>0</v>
      </c>
      <c r="M21" s="31">
        <f>電気・ガス・熱供給・水道業!L9</f>
        <v>0</v>
      </c>
      <c r="N21" s="31">
        <f>電気・ガス・熱供給・水道業!M9</f>
        <v>0</v>
      </c>
      <c r="O21" s="31">
        <f>電気・ガス・熱供給・水道業!N9</f>
        <v>0</v>
      </c>
      <c r="P21" s="31">
        <f>電気・ガス・熱供給・水道業!O9</f>
        <v>0</v>
      </c>
      <c r="Q21" s="31">
        <f>電気・ガス・熱供給・水道業!P9</f>
        <v>0</v>
      </c>
      <c r="R21" s="31">
        <f>電気・ガス・熱供給・水道業!Q9</f>
        <v>0</v>
      </c>
      <c r="S21" s="31">
        <f>電気・ガス・熱供給・水道業!R9</f>
        <v>0</v>
      </c>
      <c r="T21" s="31">
        <f>電気・ガス・熱供給・水道業!S9</f>
        <v>0</v>
      </c>
      <c r="U21" s="31">
        <f>電気・ガス・熱供給・水道業!T9</f>
        <v>0</v>
      </c>
      <c r="V21" s="32">
        <f>電気・ガス・熱供給・水道業!U9</f>
        <v>1</v>
      </c>
      <c r="W21" s="30">
        <f>電気・ガス・熱供給・水道業!V9</f>
        <v>0</v>
      </c>
      <c r="X21" s="31">
        <f>電気・ガス・熱供給・水道業!W9</f>
        <v>0</v>
      </c>
      <c r="Y21" s="31">
        <f>電気・ガス・熱供給・水道業!X9</f>
        <v>0</v>
      </c>
      <c r="Z21" s="32">
        <f>電気・ガス・熱供給・水道業!Y9</f>
        <v>1</v>
      </c>
      <c r="AA21" s="30">
        <f>電気・ガス・熱供給・水道業!Z9</f>
        <v>0</v>
      </c>
      <c r="AB21" s="32">
        <f>電気・ガス・熱供給・水道業!AA9</f>
        <v>1</v>
      </c>
      <c r="AC21" s="30">
        <f>電気・ガス・熱供給・水道業!AB9</f>
        <v>0</v>
      </c>
      <c r="AD21" s="31">
        <f>電気・ガス・熱供給・水道業!AC9</f>
        <v>0</v>
      </c>
      <c r="AE21" s="32">
        <f>電気・ガス・熱供給・水道業!AD9</f>
        <v>0</v>
      </c>
      <c r="AF21" s="30">
        <f>電気・ガス・熱供給・水道業!AE9</f>
        <v>0</v>
      </c>
      <c r="AG21" s="31">
        <f>電気・ガス・熱供給・水道業!AF9</f>
        <v>0</v>
      </c>
      <c r="AH21" s="31">
        <f>電気・ガス・熱供給・水道業!AG9</f>
        <v>0</v>
      </c>
      <c r="AI21" s="33">
        <f>電気・ガス・熱供給・水道業!AH9</f>
        <v>0</v>
      </c>
      <c r="AJ21" s="34">
        <f>電気・ガス・熱供給・水道業!AI9</f>
        <v>0</v>
      </c>
      <c r="AK21" s="81"/>
    </row>
    <row r="22" spans="2:37" ht="18" customHeight="1" x14ac:dyDescent="0.7">
      <c r="B22" s="81" t="s">
        <v>51</v>
      </c>
      <c r="C22" s="80">
        <f>情報通信業!$B$3</f>
        <v>29</v>
      </c>
      <c r="D22" s="80">
        <v>0</v>
      </c>
      <c r="E22" s="80">
        <f>情報通信業!$B$5</f>
        <v>29</v>
      </c>
      <c r="F22" s="46">
        <f>情報通信業!F8</f>
        <v>17</v>
      </c>
      <c r="G22" s="15">
        <f>情報通信業!G8</f>
        <v>0</v>
      </c>
      <c r="H22" s="15">
        <f>情報通信業!H8</f>
        <v>5</v>
      </c>
      <c r="I22" s="15">
        <f>情報通信業!I8</f>
        <v>5</v>
      </c>
      <c r="J22" s="15">
        <f>情報通信業!J8</f>
        <v>2</v>
      </c>
      <c r="K22" s="15">
        <f>情報通信業!K8</f>
        <v>6</v>
      </c>
      <c r="L22" s="15">
        <f>情報通信業!L8</f>
        <v>3</v>
      </c>
      <c r="M22" s="15">
        <f>情報通信業!M8</f>
        <v>5</v>
      </c>
      <c r="N22" s="15">
        <f>情報通信業!N8</f>
        <v>9</v>
      </c>
      <c r="O22" s="15">
        <f>情報通信業!O8</f>
        <v>1</v>
      </c>
      <c r="P22" s="15">
        <f>情報通信業!P8</f>
        <v>0</v>
      </c>
      <c r="Q22" s="15">
        <f>情報通信業!Q8</f>
        <v>5</v>
      </c>
      <c r="R22" s="15">
        <f>情報通信業!R8</f>
        <v>0</v>
      </c>
      <c r="S22" s="15">
        <f>情報通信業!S8</f>
        <v>0</v>
      </c>
      <c r="T22" s="15">
        <f>情報通信業!T8</f>
        <v>4</v>
      </c>
      <c r="U22" s="15">
        <f>情報通信業!U8</f>
        <v>4</v>
      </c>
      <c r="V22" s="47">
        <f>情報通信業!V8</f>
        <v>2</v>
      </c>
      <c r="W22" s="46">
        <f>情報通信業!W8</f>
        <v>6</v>
      </c>
      <c r="X22" s="15">
        <f>情報通信業!X8</f>
        <v>2</v>
      </c>
      <c r="Y22" s="15">
        <f>情報通信業!Y8</f>
        <v>1</v>
      </c>
      <c r="Z22" s="47">
        <f>情報通信業!Z8</f>
        <v>4</v>
      </c>
      <c r="AA22" s="46">
        <f>情報通信業!AA8</f>
        <v>9</v>
      </c>
      <c r="AB22" s="47">
        <f>情報通信業!AB8</f>
        <v>2</v>
      </c>
      <c r="AC22" s="46">
        <f>情報通信業!AC8</f>
        <v>4</v>
      </c>
      <c r="AD22" s="15">
        <f>情報通信業!AD8</f>
        <v>11</v>
      </c>
      <c r="AE22" s="47">
        <f>情報通信業!AE8</f>
        <v>0</v>
      </c>
      <c r="AF22" s="46">
        <f>情報通信業!AF8</f>
        <v>11</v>
      </c>
      <c r="AG22" s="15">
        <f>情報通信業!AG8</f>
        <v>1</v>
      </c>
      <c r="AH22" s="15">
        <f>情報通信業!AH8</f>
        <v>0</v>
      </c>
      <c r="AI22" s="48">
        <f>情報通信業!AI8</f>
        <v>0</v>
      </c>
      <c r="AJ22" s="49">
        <f>情報通信業!AJ8</f>
        <v>13</v>
      </c>
      <c r="AK22" s="81" t="s">
        <v>51</v>
      </c>
    </row>
    <row r="23" spans="2:37" ht="18" customHeight="1" x14ac:dyDescent="0.7">
      <c r="B23" s="81"/>
      <c r="C23" s="80"/>
      <c r="D23" s="80"/>
      <c r="E23" s="80"/>
      <c r="F23" s="30">
        <f>情報通信業!F9</f>
        <v>0.58620689655172409</v>
      </c>
      <c r="G23" s="31">
        <f>情報通信業!G9</f>
        <v>0</v>
      </c>
      <c r="H23" s="31">
        <f>情報通信業!H9</f>
        <v>0.17241379310344829</v>
      </c>
      <c r="I23" s="31">
        <f>情報通信業!I9</f>
        <v>0.17241379310344829</v>
      </c>
      <c r="J23" s="31">
        <f>情報通信業!J9</f>
        <v>6.8965517241379309E-2</v>
      </c>
      <c r="K23" s="31">
        <f>情報通信業!K9</f>
        <v>0.20689655172413793</v>
      </c>
      <c r="L23" s="31">
        <f>情報通信業!L9</f>
        <v>0.10344827586206896</v>
      </c>
      <c r="M23" s="31">
        <f>情報通信業!M9</f>
        <v>0.17241379310344829</v>
      </c>
      <c r="N23" s="31">
        <f>情報通信業!N9</f>
        <v>0.31034482758620691</v>
      </c>
      <c r="O23" s="31">
        <f>情報通信業!O9</f>
        <v>3.4482758620689655E-2</v>
      </c>
      <c r="P23" s="31">
        <f>情報通信業!P9</f>
        <v>0</v>
      </c>
      <c r="Q23" s="31">
        <f>情報通信業!Q9</f>
        <v>0.17241379310344829</v>
      </c>
      <c r="R23" s="31">
        <f>情報通信業!R9</f>
        <v>0</v>
      </c>
      <c r="S23" s="31">
        <f>情報通信業!S9</f>
        <v>0</v>
      </c>
      <c r="T23" s="31">
        <f>情報通信業!T9</f>
        <v>0.13793103448275862</v>
      </c>
      <c r="U23" s="31">
        <f>情報通信業!U9</f>
        <v>0.13793103448275862</v>
      </c>
      <c r="V23" s="32">
        <f>情報通信業!V9</f>
        <v>6.8965517241379309E-2</v>
      </c>
      <c r="W23" s="30">
        <f>情報通信業!W9</f>
        <v>0.20689655172413793</v>
      </c>
      <c r="X23" s="31">
        <f>情報通信業!X9</f>
        <v>6.8965517241379309E-2</v>
      </c>
      <c r="Y23" s="31">
        <f>情報通信業!Y9</f>
        <v>3.4482758620689655E-2</v>
      </c>
      <c r="Z23" s="32">
        <f>情報通信業!Z9</f>
        <v>0.13793103448275862</v>
      </c>
      <c r="AA23" s="30">
        <f>情報通信業!AA9</f>
        <v>0.31034482758620691</v>
      </c>
      <c r="AB23" s="32">
        <f>情報通信業!AB9</f>
        <v>6.8965517241379309E-2</v>
      </c>
      <c r="AC23" s="30">
        <f>情報通信業!AC9</f>
        <v>0.13793103448275862</v>
      </c>
      <c r="AD23" s="31">
        <f>情報通信業!AD9</f>
        <v>0.37931034482758619</v>
      </c>
      <c r="AE23" s="32">
        <f>情報通信業!AE9</f>
        <v>0</v>
      </c>
      <c r="AF23" s="30">
        <f>情報通信業!AF9</f>
        <v>0.37931034482758619</v>
      </c>
      <c r="AG23" s="31">
        <f>情報通信業!AG9</f>
        <v>3.4482758620689655E-2</v>
      </c>
      <c r="AH23" s="31">
        <f>情報通信業!AH9</f>
        <v>0</v>
      </c>
      <c r="AI23" s="33">
        <f>情報通信業!AI9</f>
        <v>0</v>
      </c>
      <c r="AJ23" s="34">
        <f>情報通信業!AJ9</f>
        <v>0.44827586206896552</v>
      </c>
      <c r="AK23" s="81"/>
    </row>
    <row r="24" spans="2:37" ht="18" customHeight="1" x14ac:dyDescent="0.7">
      <c r="B24" s="81" t="s">
        <v>52</v>
      </c>
      <c r="C24" s="80">
        <f>金融・保険業!$B$3</f>
        <v>2</v>
      </c>
      <c r="D24" s="80">
        <f>金融・保険業!$B$4</f>
        <v>2</v>
      </c>
      <c r="E24" s="80">
        <f>金融・保険業!$B$5</f>
        <v>0</v>
      </c>
      <c r="F24" s="25">
        <f>金融・保険業!E8</f>
        <v>0</v>
      </c>
      <c r="G24" s="26">
        <f>金融・保険業!F8</f>
        <v>0</v>
      </c>
      <c r="H24" s="26">
        <f>金融・保険業!G8</f>
        <v>0</v>
      </c>
      <c r="I24" s="26">
        <f>金融・保険業!H8</f>
        <v>0</v>
      </c>
      <c r="J24" s="26">
        <f>金融・保険業!I8</f>
        <v>0</v>
      </c>
      <c r="K24" s="26">
        <f>金融・保険業!J8</f>
        <v>0</v>
      </c>
      <c r="L24" s="26">
        <f>金融・保険業!K8</f>
        <v>0</v>
      </c>
      <c r="M24" s="26">
        <f>金融・保険業!L8</f>
        <v>0</v>
      </c>
      <c r="N24" s="26">
        <f>金融・保険業!M8</f>
        <v>0</v>
      </c>
      <c r="O24" s="26">
        <f>金融・保険業!N8</f>
        <v>0</v>
      </c>
      <c r="P24" s="26">
        <f>金融・保険業!O8</f>
        <v>0</v>
      </c>
      <c r="Q24" s="26">
        <f>金融・保険業!P8</f>
        <v>0</v>
      </c>
      <c r="R24" s="26">
        <f>金融・保険業!Q8</f>
        <v>0</v>
      </c>
      <c r="S24" s="26">
        <f>金融・保険業!R8</f>
        <v>0</v>
      </c>
      <c r="T24" s="26">
        <f>金融・保険業!S8</f>
        <v>0</v>
      </c>
      <c r="U24" s="26">
        <f>金融・保険業!T8</f>
        <v>0</v>
      </c>
      <c r="V24" s="27">
        <f>金融・保険業!U8</f>
        <v>0</v>
      </c>
      <c r="W24" s="25">
        <f>金融・保険業!V8</f>
        <v>0</v>
      </c>
      <c r="X24" s="26">
        <f>金融・保険業!W8</f>
        <v>0</v>
      </c>
      <c r="Y24" s="26">
        <f>金融・保険業!X8</f>
        <v>0</v>
      </c>
      <c r="Z24" s="27">
        <f>金融・保険業!Y8</f>
        <v>0</v>
      </c>
      <c r="AA24" s="25">
        <f>金融・保険業!Z8</f>
        <v>0</v>
      </c>
      <c r="AB24" s="27">
        <f>金融・保険業!AA8</f>
        <v>0</v>
      </c>
      <c r="AC24" s="25">
        <f>金融・保険業!AB8</f>
        <v>0</v>
      </c>
      <c r="AD24" s="26">
        <f>金融・保険業!AC8</f>
        <v>0</v>
      </c>
      <c r="AE24" s="27">
        <f>金融・保険業!AD8</f>
        <v>0</v>
      </c>
      <c r="AF24" s="25">
        <f>金融・保険業!AE8</f>
        <v>0</v>
      </c>
      <c r="AG24" s="26">
        <f>金融・保険業!AF8</f>
        <v>0</v>
      </c>
      <c r="AH24" s="26">
        <f>金融・保険業!AG8</f>
        <v>0</v>
      </c>
      <c r="AI24" s="28">
        <f>金融・保険業!AH8</f>
        <v>0</v>
      </c>
      <c r="AJ24" s="29">
        <f>金融・保険業!AI8</f>
        <v>0</v>
      </c>
      <c r="AK24" s="81" t="s">
        <v>52</v>
      </c>
    </row>
    <row r="25" spans="2:37" ht="18" customHeight="1" x14ac:dyDescent="0.7">
      <c r="B25" s="81"/>
      <c r="C25" s="80"/>
      <c r="D25" s="80"/>
      <c r="E25" s="80"/>
      <c r="F25" s="50" t="e">
        <f>金融・保険業!E9</f>
        <v>#DIV/0!</v>
      </c>
      <c r="G25" s="51" t="e">
        <f>金融・保険業!F9</f>
        <v>#DIV/0!</v>
      </c>
      <c r="H25" s="51" t="e">
        <f>金融・保険業!G9</f>
        <v>#DIV/0!</v>
      </c>
      <c r="I25" s="51" t="e">
        <f>金融・保険業!H9</f>
        <v>#DIV/0!</v>
      </c>
      <c r="J25" s="51" t="e">
        <f>金融・保険業!I9</f>
        <v>#DIV/0!</v>
      </c>
      <c r="K25" s="51" t="e">
        <f>金融・保険業!J9</f>
        <v>#DIV/0!</v>
      </c>
      <c r="L25" s="51" t="e">
        <f>金融・保険業!K9</f>
        <v>#DIV/0!</v>
      </c>
      <c r="M25" s="51" t="e">
        <f>金融・保険業!L9</f>
        <v>#DIV/0!</v>
      </c>
      <c r="N25" s="51" t="e">
        <f>金融・保険業!M9</f>
        <v>#DIV/0!</v>
      </c>
      <c r="O25" s="51" t="e">
        <f>金融・保険業!N9</f>
        <v>#DIV/0!</v>
      </c>
      <c r="P25" s="51" t="e">
        <f>金融・保険業!O9</f>
        <v>#DIV/0!</v>
      </c>
      <c r="Q25" s="51" t="e">
        <f>金融・保険業!P9</f>
        <v>#DIV/0!</v>
      </c>
      <c r="R25" s="51" t="e">
        <f>金融・保険業!Q9</f>
        <v>#DIV/0!</v>
      </c>
      <c r="S25" s="51" t="e">
        <f>金融・保険業!R9</f>
        <v>#DIV/0!</v>
      </c>
      <c r="T25" s="51" t="e">
        <f>金融・保険業!S9</f>
        <v>#DIV/0!</v>
      </c>
      <c r="U25" s="51" t="e">
        <f>金融・保険業!T9</f>
        <v>#DIV/0!</v>
      </c>
      <c r="V25" s="52" t="e">
        <f>金融・保険業!U9</f>
        <v>#DIV/0!</v>
      </c>
      <c r="W25" s="50" t="e">
        <f>金融・保険業!V9</f>
        <v>#DIV/0!</v>
      </c>
      <c r="X25" s="51" t="e">
        <f>金融・保険業!W9</f>
        <v>#DIV/0!</v>
      </c>
      <c r="Y25" s="51" t="e">
        <f>金融・保険業!X9</f>
        <v>#DIV/0!</v>
      </c>
      <c r="Z25" s="52" t="e">
        <f>金融・保険業!Y9</f>
        <v>#DIV/0!</v>
      </c>
      <c r="AA25" s="50" t="e">
        <f>金融・保険業!Z9</f>
        <v>#DIV/0!</v>
      </c>
      <c r="AB25" s="52" t="e">
        <f>金融・保険業!AA9</f>
        <v>#DIV/0!</v>
      </c>
      <c r="AC25" s="50" t="e">
        <f>金融・保険業!AB9</f>
        <v>#DIV/0!</v>
      </c>
      <c r="AD25" s="51" t="e">
        <f>金融・保険業!AC9</f>
        <v>#DIV/0!</v>
      </c>
      <c r="AE25" s="52" t="e">
        <f>金融・保険業!AD9</f>
        <v>#DIV/0!</v>
      </c>
      <c r="AF25" s="50" t="e">
        <f>金融・保険業!AE9</f>
        <v>#DIV/0!</v>
      </c>
      <c r="AG25" s="51" t="e">
        <f>金融・保険業!AF9</f>
        <v>#DIV/0!</v>
      </c>
      <c r="AH25" s="51" t="e">
        <f>金融・保険業!AG9</f>
        <v>#DIV/0!</v>
      </c>
      <c r="AI25" s="53" t="e">
        <f>金融・保険業!AH9</f>
        <v>#DIV/0!</v>
      </c>
      <c r="AJ25" s="54" t="e">
        <f>金融・保険業!AI9</f>
        <v>#DIV/0!</v>
      </c>
      <c r="AK25" s="81"/>
    </row>
    <row r="26" spans="2:37" ht="18" customHeight="1" x14ac:dyDescent="0.7">
      <c r="B26" s="81" t="s">
        <v>53</v>
      </c>
      <c r="C26" s="80">
        <f>不動産・物品賃貸業!$B$3</f>
        <v>2</v>
      </c>
      <c r="D26" s="80">
        <f>不動産・物品賃貸業!$B$4</f>
        <v>0</v>
      </c>
      <c r="E26" s="80">
        <f>不動産・物品賃貸業!$B$5</f>
        <v>2</v>
      </c>
      <c r="F26" s="25">
        <f>不動産・物品賃貸業!E8</f>
        <v>1</v>
      </c>
      <c r="G26" s="26">
        <f>不動産・物品賃貸業!F8</f>
        <v>0</v>
      </c>
      <c r="H26" s="26">
        <f>不動産・物品賃貸業!G8</f>
        <v>0</v>
      </c>
      <c r="I26" s="26">
        <f>不動産・物品賃貸業!H8</f>
        <v>0</v>
      </c>
      <c r="J26" s="26">
        <f>不動産・物品賃貸業!I8</f>
        <v>0</v>
      </c>
      <c r="K26" s="26">
        <f>不動産・物品賃貸業!J8</f>
        <v>0</v>
      </c>
      <c r="L26" s="26">
        <f>不動産・物品賃貸業!K8</f>
        <v>0</v>
      </c>
      <c r="M26" s="26">
        <f>不動産・物品賃貸業!L8</f>
        <v>0</v>
      </c>
      <c r="N26" s="26">
        <f>不動産・物品賃貸業!M8</f>
        <v>0</v>
      </c>
      <c r="O26" s="26">
        <f>不動産・物品賃貸業!N8</f>
        <v>0</v>
      </c>
      <c r="P26" s="26">
        <f>不動産・物品賃貸業!O8</f>
        <v>0</v>
      </c>
      <c r="Q26" s="26">
        <f>不動産・物品賃貸業!P8</f>
        <v>0</v>
      </c>
      <c r="R26" s="26">
        <f>不動産・物品賃貸業!Q8</f>
        <v>0</v>
      </c>
      <c r="S26" s="26">
        <f>不動産・物品賃貸業!R8</f>
        <v>1</v>
      </c>
      <c r="T26" s="26">
        <f>不動産・物品賃貸業!S8</f>
        <v>0</v>
      </c>
      <c r="U26" s="26">
        <f>不動産・物品賃貸業!T8</f>
        <v>0</v>
      </c>
      <c r="V26" s="27">
        <f>不動産・物品賃貸業!U8</f>
        <v>0</v>
      </c>
      <c r="W26" s="25">
        <f>不動産・物品賃貸業!V8</f>
        <v>1</v>
      </c>
      <c r="X26" s="26">
        <f>不動産・物品賃貸業!W8</f>
        <v>0</v>
      </c>
      <c r="Y26" s="26">
        <f>不動産・物品賃貸業!X8</f>
        <v>0</v>
      </c>
      <c r="Z26" s="27">
        <f>不動産・物品賃貸業!Y8</f>
        <v>0</v>
      </c>
      <c r="AA26" s="25">
        <f>不動産・物品賃貸業!Z8</f>
        <v>0</v>
      </c>
      <c r="AB26" s="27">
        <f>不動産・物品賃貸業!AA8</f>
        <v>0</v>
      </c>
      <c r="AC26" s="25">
        <f>不動産・物品賃貸業!AB8</f>
        <v>1</v>
      </c>
      <c r="AD26" s="26">
        <f>不動産・物品賃貸業!AC8</f>
        <v>1</v>
      </c>
      <c r="AE26" s="27">
        <f>不動産・物品賃貸業!AD8</f>
        <v>0</v>
      </c>
      <c r="AF26" s="25">
        <f>不動産・物品賃貸業!AE8</f>
        <v>1</v>
      </c>
      <c r="AG26" s="26">
        <f>不動産・物品賃貸業!AF8</f>
        <v>1</v>
      </c>
      <c r="AH26" s="26">
        <f>不動産・物品賃貸業!AG8</f>
        <v>0</v>
      </c>
      <c r="AI26" s="28">
        <f>不動産・物品賃貸業!AH8</f>
        <v>0</v>
      </c>
      <c r="AJ26" s="29">
        <f>不動産・物品賃貸業!AI8</f>
        <v>0</v>
      </c>
      <c r="AK26" s="81" t="s">
        <v>53</v>
      </c>
    </row>
    <row r="27" spans="2:37" ht="18" customHeight="1" x14ac:dyDescent="0.7">
      <c r="B27" s="81"/>
      <c r="C27" s="80"/>
      <c r="D27" s="80"/>
      <c r="E27" s="80"/>
      <c r="F27" s="30">
        <f>不動産・物品賃貸業!E9</f>
        <v>0.5</v>
      </c>
      <c r="G27" s="31">
        <f>不動産・物品賃貸業!F9</f>
        <v>0</v>
      </c>
      <c r="H27" s="31">
        <f>不動産・物品賃貸業!G9</f>
        <v>0</v>
      </c>
      <c r="I27" s="31">
        <f>不動産・物品賃貸業!H9</f>
        <v>0</v>
      </c>
      <c r="J27" s="31">
        <f>不動産・物品賃貸業!I9</f>
        <v>0</v>
      </c>
      <c r="K27" s="31">
        <f>不動産・物品賃貸業!J9</f>
        <v>0</v>
      </c>
      <c r="L27" s="31">
        <f>不動産・物品賃貸業!K9</f>
        <v>0</v>
      </c>
      <c r="M27" s="31">
        <f>不動産・物品賃貸業!L9</f>
        <v>0</v>
      </c>
      <c r="N27" s="31">
        <f>不動産・物品賃貸業!M9</f>
        <v>0</v>
      </c>
      <c r="O27" s="31">
        <f>不動産・物品賃貸業!N9</f>
        <v>0</v>
      </c>
      <c r="P27" s="31">
        <f>不動産・物品賃貸業!O9</f>
        <v>0</v>
      </c>
      <c r="Q27" s="31">
        <f>不動産・物品賃貸業!P9</f>
        <v>0</v>
      </c>
      <c r="R27" s="31">
        <f>不動産・物品賃貸業!Q9</f>
        <v>0</v>
      </c>
      <c r="S27" s="31">
        <f>不動産・物品賃貸業!R9</f>
        <v>0.5</v>
      </c>
      <c r="T27" s="31">
        <f>不動産・物品賃貸業!S9</f>
        <v>0</v>
      </c>
      <c r="U27" s="31">
        <f>不動産・物品賃貸業!T9</f>
        <v>0</v>
      </c>
      <c r="V27" s="32">
        <f>不動産・物品賃貸業!U9</f>
        <v>0</v>
      </c>
      <c r="W27" s="30">
        <f>不動産・物品賃貸業!V9</f>
        <v>0.5</v>
      </c>
      <c r="X27" s="31">
        <f>不動産・物品賃貸業!W9</f>
        <v>0</v>
      </c>
      <c r="Y27" s="31">
        <f>不動産・物品賃貸業!X9</f>
        <v>0</v>
      </c>
      <c r="Z27" s="32">
        <f>不動産・物品賃貸業!Y9</f>
        <v>0</v>
      </c>
      <c r="AA27" s="30">
        <f>不動産・物品賃貸業!Z9</f>
        <v>0</v>
      </c>
      <c r="AB27" s="32">
        <f>不動産・物品賃貸業!AA9</f>
        <v>0</v>
      </c>
      <c r="AC27" s="30">
        <f>不動産・物品賃貸業!AB9</f>
        <v>0.5</v>
      </c>
      <c r="AD27" s="31">
        <f>不動産・物品賃貸業!AC9</f>
        <v>0.5</v>
      </c>
      <c r="AE27" s="32">
        <f>不動産・物品賃貸業!AD9</f>
        <v>0</v>
      </c>
      <c r="AF27" s="30">
        <f>不動産・物品賃貸業!AE9</f>
        <v>0.5</v>
      </c>
      <c r="AG27" s="31">
        <f>不動産・物品賃貸業!AF9</f>
        <v>0.5</v>
      </c>
      <c r="AH27" s="31">
        <f>不動産・物品賃貸業!AG9</f>
        <v>0</v>
      </c>
      <c r="AI27" s="33">
        <f>不動産・物品賃貸業!AH9</f>
        <v>0</v>
      </c>
      <c r="AJ27" s="34">
        <f>不動産・物品賃貸業!AI9</f>
        <v>0</v>
      </c>
      <c r="AK27" s="81"/>
    </row>
    <row r="28" spans="2:37" ht="18" customHeight="1" x14ac:dyDescent="0.7">
      <c r="B28" s="81" t="s">
        <v>54</v>
      </c>
      <c r="C28" s="80">
        <f>学術研究・専門・技術サービス業!$B$3</f>
        <v>2</v>
      </c>
      <c r="D28" s="80">
        <f>学術研究・専門・技術サービス業!$B$4</f>
        <v>0</v>
      </c>
      <c r="E28" s="80">
        <f>学術研究・専門・技術サービス業!$B$5</f>
        <v>2</v>
      </c>
      <c r="F28" s="25">
        <f>学術研究・専門・技術サービス業!E8</f>
        <v>2</v>
      </c>
      <c r="G28" s="26">
        <f>学術研究・専門・技術サービス業!F8</f>
        <v>1</v>
      </c>
      <c r="H28" s="26">
        <f>学術研究・専門・技術サービス業!G8</f>
        <v>2</v>
      </c>
      <c r="I28" s="26">
        <f>学術研究・専門・技術サービス業!H8</f>
        <v>0</v>
      </c>
      <c r="J28" s="26">
        <f>学術研究・専門・技術サービス業!I8</f>
        <v>0</v>
      </c>
      <c r="K28" s="26">
        <f>学術研究・専門・技術サービス業!J8</f>
        <v>0</v>
      </c>
      <c r="L28" s="26">
        <f>学術研究・専門・技術サービス業!K8</f>
        <v>0</v>
      </c>
      <c r="M28" s="26">
        <f>学術研究・専門・技術サービス業!L8</f>
        <v>0</v>
      </c>
      <c r="N28" s="26">
        <f>学術研究・専門・技術サービス業!M8</f>
        <v>1</v>
      </c>
      <c r="O28" s="26">
        <f>学術研究・専門・技術サービス業!N8</f>
        <v>1</v>
      </c>
      <c r="P28" s="26">
        <f>学術研究・専門・技術サービス業!O8</f>
        <v>0</v>
      </c>
      <c r="Q28" s="26">
        <f>学術研究・専門・技術サービス業!P8</f>
        <v>0</v>
      </c>
      <c r="R28" s="26">
        <f>学術研究・専門・技術サービス業!Q8</f>
        <v>0</v>
      </c>
      <c r="S28" s="26">
        <f>学術研究・専門・技術サービス業!R8</f>
        <v>0</v>
      </c>
      <c r="T28" s="26">
        <f>学術研究・専門・技術サービス業!S8</f>
        <v>0</v>
      </c>
      <c r="U28" s="26">
        <f>学術研究・専門・技術サービス業!T8</f>
        <v>0</v>
      </c>
      <c r="V28" s="27">
        <f>学術研究・専門・技術サービス業!U8</f>
        <v>0</v>
      </c>
      <c r="W28" s="25">
        <f>学術研究・専門・技術サービス業!V8</f>
        <v>0</v>
      </c>
      <c r="X28" s="26">
        <f>学術研究・専門・技術サービス業!W8</f>
        <v>0</v>
      </c>
      <c r="Y28" s="26">
        <f>学術研究・専門・技術サービス業!X8</f>
        <v>0</v>
      </c>
      <c r="Z28" s="27">
        <f>学術研究・専門・技術サービス業!Y8</f>
        <v>0</v>
      </c>
      <c r="AA28" s="25">
        <f>学術研究・専門・技術サービス業!Z8</f>
        <v>0</v>
      </c>
      <c r="AB28" s="27">
        <f>学術研究・専門・技術サービス業!AA8</f>
        <v>1</v>
      </c>
      <c r="AC28" s="25">
        <f>学術研究・専門・技術サービス業!AB8</f>
        <v>0</v>
      </c>
      <c r="AD28" s="26">
        <f>学術研究・専門・技術サービス業!AC8</f>
        <v>1</v>
      </c>
      <c r="AE28" s="27">
        <f>学術研究・専門・技術サービス業!AD8</f>
        <v>0</v>
      </c>
      <c r="AF28" s="25">
        <f>学術研究・専門・技術サービス業!AE8</f>
        <v>0</v>
      </c>
      <c r="AG28" s="26">
        <f>学術研究・専門・技術サービス業!AF8</f>
        <v>0</v>
      </c>
      <c r="AH28" s="26">
        <f>学術研究・専門・技術サービス業!AG8</f>
        <v>0</v>
      </c>
      <c r="AI28" s="28">
        <f>学術研究・専門・技術サービス業!AH8</f>
        <v>0</v>
      </c>
      <c r="AJ28" s="29">
        <f>学術研究・専門・技術サービス業!AI8</f>
        <v>1</v>
      </c>
      <c r="AK28" s="81" t="s">
        <v>54</v>
      </c>
    </row>
    <row r="29" spans="2:37" ht="18" customHeight="1" x14ac:dyDescent="0.7">
      <c r="B29" s="81"/>
      <c r="C29" s="80"/>
      <c r="D29" s="80"/>
      <c r="E29" s="80"/>
      <c r="F29" s="30">
        <f>学術研究・専門・技術サービス業!E9</f>
        <v>1</v>
      </c>
      <c r="G29" s="31">
        <f>学術研究・専門・技術サービス業!F9</f>
        <v>0.5</v>
      </c>
      <c r="H29" s="31">
        <f>学術研究・専門・技術サービス業!G9</f>
        <v>1</v>
      </c>
      <c r="I29" s="31">
        <f>学術研究・専門・技術サービス業!H9</f>
        <v>0</v>
      </c>
      <c r="J29" s="31">
        <f>学術研究・専門・技術サービス業!I9</f>
        <v>0</v>
      </c>
      <c r="K29" s="31">
        <f>学術研究・専門・技術サービス業!J9</f>
        <v>0</v>
      </c>
      <c r="L29" s="31">
        <f>学術研究・専門・技術サービス業!K9</f>
        <v>0</v>
      </c>
      <c r="M29" s="31">
        <f>学術研究・専門・技術サービス業!L9</f>
        <v>0</v>
      </c>
      <c r="N29" s="31">
        <f>学術研究・専門・技術サービス業!M9</f>
        <v>0.5</v>
      </c>
      <c r="O29" s="31">
        <f>学術研究・専門・技術サービス業!N9</f>
        <v>0.5</v>
      </c>
      <c r="P29" s="31">
        <f>学術研究・専門・技術サービス業!O9</f>
        <v>0</v>
      </c>
      <c r="Q29" s="31">
        <f>学術研究・専門・技術サービス業!P9</f>
        <v>0</v>
      </c>
      <c r="R29" s="31">
        <f>学術研究・専門・技術サービス業!Q9</f>
        <v>0</v>
      </c>
      <c r="S29" s="31">
        <f>学術研究・専門・技術サービス業!R9</f>
        <v>0</v>
      </c>
      <c r="T29" s="31">
        <f>学術研究・専門・技術サービス業!S9</f>
        <v>0</v>
      </c>
      <c r="U29" s="31">
        <f>学術研究・専門・技術サービス業!T9</f>
        <v>0</v>
      </c>
      <c r="V29" s="32">
        <f>学術研究・専門・技術サービス業!U9</f>
        <v>0</v>
      </c>
      <c r="W29" s="30">
        <f>学術研究・専門・技術サービス業!V9</f>
        <v>0</v>
      </c>
      <c r="X29" s="31">
        <f>学術研究・専門・技術サービス業!W9</f>
        <v>0</v>
      </c>
      <c r="Y29" s="31">
        <f>学術研究・専門・技術サービス業!X9</f>
        <v>0</v>
      </c>
      <c r="Z29" s="32">
        <f>学術研究・専門・技術サービス業!Y9</f>
        <v>0</v>
      </c>
      <c r="AA29" s="30">
        <f>学術研究・専門・技術サービス業!Z9</f>
        <v>0</v>
      </c>
      <c r="AB29" s="32">
        <f>学術研究・専門・技術サービス業!AA9</f>
        <v>0.5</v>
      </c>
      <c r="AC29" s="30">
        <f>学術研究・専門・技術サービス業!AB9</f>
        <v>0</v>
      </c>
      <c r="AD29" s="31">
        <f>学術研究・専門・技術サービス業!AC9</f>
        <v>0.5</v>
      </c>
      <c r="AE29" s="32">
        <f>学術研究・専門・技術サービス業!AD9</f>
        <v>0</v>
      </c>
      <c r="AF29" s="30">
        <f>学術研究・専門・技術サービス業!AE9</f>
        <v>0</v>
      </c>
      <c r="AG29" s="31">
        <f>学術研究・専門・技術サービス業!AF9</f>
        <v>0</v>
      </c>
      <c r="AH29" s="31">
        <f>学術研究・専門・技術サービス業!AG9</f>
        <v>0</v>
      </c>
      <c r="AI29" s="33">
        <f>学術研究・専門・技術サービス業!AH9</f>
        <v>0</v>
      </c>
      <c r="AJ29" s="34">
        <f>学術研究・専門・技術サービス業!AI9</f>
        <v>0.5</v>
      </c>
      <c r="AK29" s="81"/>
    </row>
    <row r="30" spans="2:37" ht="18" customHeight="1" x14ac:dyDescent="0.7">
      <c r="B30" s="81" t="s">
        <v>55</v>
      </c>
      <c r="C30" s="80">
        <v>2</v>
      </c>
      <c r="D30" s="80">
        <v>0</v>
      </c>
      <c r="E30" s="80">
        <v>2</v>
      </c>
      <c r="F30" s="55">
        <v>2</v>
      </c>
      <c r="G30" s="56">
        <v>0</v>
      </c>
      <c r="H30" s="56">
        <v>1</v>
      </c>
      <c r="I30" s="56">
        <v>2</v>
      </c>
      <c r="J30" s="56">
        <v>0</v>
      </c>
      <c r="K30" s="56">
        <v>0</v>
      </c>
      <c r="L30" s="56">
        <v>0</v>
      </c>
      <c r="M30" s="56">
        <v>0</v>
      </c>
      <c r="N30" s="56">
        <v>0</v>
      </c>
      <c r="O30" s="56">
        <v>1</v>
      </c>
      <c r="P30" s="56">
        <v>0</v>
      </c>
      <c r="Q30" s="56">
        <v>1</v>
      </c>
      <c r="R30" s="56">
        <v>1</v>
      </c>
      <c r="S30" s="56">
        <v>1</v>
      </c>
      <c r="T30" s="56">
        <v>0</v>
      </c>
      <c r="U30" s="56">
        <v>0</v>
      </c>
      <c r="V30" s="57">
        <v>0</v>
      </c>
      <c r="W30" s="55">
        <v>0</v>
      </c>
      <c r="X30" s="56">
        <v>0</v>
      </c>
      <c r="Y30" s="56">
        <v>0</v>
      </c>
      <c r="Z30" s="57">
        <v>0</v>
      </c>
      <c r="AA30" s="55">
        <v>0</v>
      </c>
      <c r="AB30" s="57">
        <v>0</v>
      </c>
      <c r="AC30" s="55">
        <v>1</v>
      </c>
      <c r="AD30" s="56">
        <v>2</v>
      </c>
      <c r="AE30" s="57">
        <v>0</v>
      </c>
      <c r="AF30" s="55">
        <v>1</v>
      </c>
      <c r="AG30" s="56">
        <v>0</v>
      </c>
      <c r="AH30" s="56">
        <v>0</v>
      </c>
      <c r="AI30" s="57">
        <v>0</v>
      </c>
      <c r="AJ30" s="58">
        <v>0</v>
      </c>
      <c r="AK30" s="81" t="s">
        <v>55</v>
      </c>
    </row>
    <row r="31" spans="2:37" ht="18" customHeight="1" x14ac:dyDescent="0.7">
      <c r="B31" s="81"/>
      <c r="C31" s="80"/>
      <c r="D31" s="80"/>
      <c r="E31" s="80"/>
      <c r="F31" s="59">
        <v>1</v>
      </c>
      <c r="G31" s="60">
        <v>0</v>
      </c>
      <c r="H31" s="60">
        <v>0.5</v>
      </c>
      <c r="I31" s="60">
        <v>1</v>
      </c>
      <c r="J31" s="60">
        <v>0</v>
      </c>
      <c r="K31" s="60">
        <v>0</v>
      </c>
      <c r="L31" s="60">
        <v>0</v>
      </c>
      <c r="M31" s="60">
        <v>0</v>
      </c>
      <c r="N31" s="60">
        <v>0</v>
      </c>
      <c r="O31" s="60">
        <v>0.5</v>
      </c>
      <c r="P31" s="60">
        <v>0</v>
      </c>
      <c r="Q31" s="60">
        <v>0.5</v>
      </c>
      <c r="R31" s="60">
        <v>0.5</v>
      </c>
      <c r="S31" s="60">
        <v>0.5</v>
      </c>
      <c r="T31" s="60">
        <v>0</v>
      </c>
      <c r="U31" s="60">
        <v>0</v>
      </c>
      <c r="V31" s="39">
        <v>0</v>
      </c>
      <c r="W31" s="59">
        <v>0</v>
      </c>
      <c r="X31" s="60">
        <v>0</v>
      </c>
      <c r="Y31" s="60">
        <v>0</v>
      </c>
      <c r="Z31" s="39">
        <v>0</v>
      </c>
      <c r="AA31" s="59">
        <v>0</v>
      </c>
      <c r="AB31" s="39">
        <v>0</v>
      </c>
      <c r="AC31" s="59">
        <v>0.5</v>
      </c>
      <c r="AD31" s="60">
        <v>1</v>
      </c>
      <c r="AE31" s="39">
        <v>0</v>
      </c>
      <c r="AF31" s="59">
        <v>0.5</v>
      </c>
      <c r="AG31" s="60">
        <v>0</v>
      </c>
      <c r="AH31" s="60">
        <v>0</v>
      </c>
      <c r="AI31" s="39">
        <v>0</v>
      </c>
      <c r="AJ31" s="61">
        <v>0</v>
      </c>
      <c r="AK31" s="81"/>
    </row>
    <row r="32" spans="2:37" ht="18" customHeight="1" x14ac:dyDescent="0.7">
      <c r="B32" s="81" t="s">
        <v>56</v>
      </c>
      <c r="C32" s="80">
        <f>医療・福祉!$B$3</f>
        <v>2</v>
      </c>
      <c r="D32" s="80">
        <f>医療・福祉!$B$4</f>
        <v>1</v>
      </c>
      <c r="E32" s="80">
        <f>医療・福祉!$B$5</f>
        <v>1</v>
      </c>
      <c r="F32" s="25">
        <f>医療・福祉!E8</f>
        <v>1</v>
      </c>
      <c r="G32" s="26">
        <f>医療・福祉!F8</f>
        <v>0</v>
      </c>
      <c r="H32" s="26">
        <f>医療・福祉!G8</f>
        <v>0</v>
      </c>
      <c r="I32" s="26">
        <f>医療・福祉!H8</f>
        <v>0</v>
      </c>
      <c r="J32" s="26">
        <f>医療・福祉!I8</f>
        <v>0</v>
      </c>
      <c r="K32" s="26">
        <f>医療・福祉!J8</f>
        <v>0</v>
      </c>
      <c r="L32" s="26">
        <f>医療・福祉!K8</f>
        <v>0</v>
      </c>
      <c r="M32" s="26">
        <f>医療・福祉!L8</f>
        <v>0</v>
      </c>
      <c r="N32" s="26">
        <f>医療・福祉!M8</f>
        <v>0</v>
      </c>
      <c r="O32" s="26">
        <f>医療・福祉!N8</f>
        <v>0</v>
      </c>
      <c r="P32" s="26">
        <f>医療・福祉!O8</f>
        <v>1</v>
      </c>
      <c r="Q32" s="26">
        <f>医療・福祉!P8</f>
        <v>0</v>
      </c>
      <c r="R32" s="26">
        <f>医療・福祉!Q8</f>
        <v>1</v>
      </c>
      <c r="S32" s="26">
        <f>医療・福祉!R8</f>
        <v>0</v>
      </c>
      <c r="T32" s="26">
        <f>医療・福祉!S8</f>
        <v>1</v>
      </c>
      <c r="U32" s="26">
        <f>医療・福祉!T8</f>
        <v>1</v>
      </c>
      <c r="V32" s="27">
        <f>医療・福祉!U8</f>
        <v>0</v>
      </c>
      <c r="W32" s="25">
        <f>医療・福祉!V8</f>
        <v>0</v>
      </c>
      <c r="X32" s="26">
        <f>医療・福祉!W8</f>
        <v>0</v>
      </c>
      <c r="Y32" s="26">
        <f>医療・福祉!X8</f>
        <v>0</v>
      </c>
      <c r="Z32" s="27">
        <f>医療・福祉!Y8</f>
        <v>0</v>
      </c>
      <c r="AA32" s="25">
        <f>医療・福祉!Z8</f>
        <v>0</v>
      </c>
      <c r="AB32" s="27">
        <f>医療・福祉!AA8</f>
        <v>0</v>
      </c>
      <c r="AC32" s="25">
        <f>医療・福祉!AB8</f>
        <v>0</v>
      </c>
      <c r="AD32" s="26">
        <f>医療・福祉!AC8</f>
        <v>0</v>
      </c>
      <c r="AE32" s="27">
        <f>医療・福祉!AD8</f>
        <v>0</v>
      </c>
      <c r="AF32" s="25">
        <f>医療・福祉!AE8</f>
        <v>1</v>
      </c>
      <c r="AG32" s="26">
        <f>医療・福祉!AF8</f>
        <v>0</v>
      </c>
      <c r="AH32" s="26">
        <f>医療・福祉!AG8</f>
        <v>0</v>
      </c>
      <c r="AI32" s="28">
        <f>医療・福祉!AH8</f>
        <v>0</v>
      </c>
      <c r="AJ32" s="29">
        <f>医療・福祉!AI8</f>
        <v>0</v>
      </c>
      <c r="AK32" s="81" t="s">
        <v>56</v>
      </c>
    </row>
    <row r="33" spans="2:37" ht="18" customHeight="1" x14ac:dyDescent="0.7">
      <c r="B33" s="81"/>
      <c r="C33" s="80"/>
      <c r="D33" s="80"/>
      <c r="E33" s="80"/>
      <c r="F33" s="30">
        <f>医療・福祉!E9</f>
        <v>1</v>
      </c>
      <c r="G33" s="31">
        <f>医療・福祉!F9</f>
        <v>0</v>
      </c>
      <c r="H33" s="31">
        <f>医療・福祉!G9</f>
        <v>0</v>
      </c>
      <c r="I33" s="31">
        <f>医療・福祉!H9</f>
        <v>0</v>
      </c>
      <c r="J33" s="31">
        <f>医療・福祉!I9</f>
        <v>0</v>
      </c>
      <c r="K33" s="31">
        <f>医療・福祉!J9</f>
        <v>0</v>
      </c>
      <c r="L33" s="31">
        <f>医療・福祉!K9</f>
        <v>0</v>
      </c>
      <c r="M33" s="31">
        <f>医療・福祉!L9</f>
        <v>0</v>
      </c>
      <c r="N33" s="31">
        <f>医療・福祉!M9</f>
        <v>0</v>
      </c>
      <c r="O33" s="31">
        <f>医療・福祉!N9</f>
        <v>0</v>
      </c>
      <c r="P33" s="31">
        <f>医療・福祉!O9</f>
        <v>1</v>
      </c>
      <c r="Q33" s="31">
        <f>医療・福祉!P9</f>
        <v>0</v>
      </c>
      <c r="R33" s="31">
        <f>医療・福祉!Q9</f>
        <v>1</v>
      </c>
      <c r="S33" s="31">
        <f>医療・福祉!R9</f>
        <v>0</v>
      </c>
      <c r="T33" s="31">
        <f>医療・福祉!S9</f>
        <v>1</v>
      </c>
      <c r="U33" s="31">
        <f>医療・福祉!T9</f>
        <v>1</v>
      </c>
      <c r="V33" s="32">
        <f>医療・福祉!U9</f>
        <v>0</v>
      </c>
      <c r="W33" s="30">
        <f>医療・福祉!V9</f>
        <v>0</v>
      </c>
      <c r="X33" s="31">
        <f>医療・福祉!W9</f>
        <v>0</v>
      </c>
      <c r="Y33" s="31">
        <f>医療・福祉!X9</f>
        <v>0</v>
      </c>
      <c r="Z33" s="32">
        <f>医療・福祉!Y9</f>
        <v>0</v>
      </c>
      <c r="AA33" s="30">
        <f>医療・福祉!Z9</f>
        <v>0</v>
      </c>
      <c r="AB33" s="32">
        <f>医療・福祉!AA9</f>
        <v>0</v>
      </c>
      <c r="AC33" s="30">
        <f>医療・福祉!AB9</f>
        <v>0</v>
      </c>
      <c r="AD33" s="31">
        <f>医療・福祉!AC9</f>
        <v>0</v>
      </c>
      <c r="AE33" s="32">
        <f>医療・福祉!AD9</f>
        <v>0</v>
      </c>
      <c r="AF33" s="30">
        <f>医療・福祉!AE9</f>
        <v>1</v>
      </c>
      <c r="AG33" s="31">
        <f>医療・福祉!AF9</f>
        <v>0</v>
      </c>
      <c r="AH33" s="31">
        <f>医療・福祉!AG9</f>
        <v>0</v>
      </c>
      <c r="AI33" s="32">
        <f>医療・福祉!AH9</f>
        <v>0</v>
      </c>
      <c r="AJ33" s="34">
        <f>医療・福祉!AI9</f>
        <v>0</v>
      </c>
      <c r="AK33" s="81"/>
    </row>
    <row r="34" spans="2:37" ht="18" customHeight="1" x14ac:dyDescent="0.7">
      <c r="B34" s="81" t="s">
        <v>57</v>
      </c>
      <c r="C34" s="80">
        <f>複合サービス事業!$B$3</f>
        <v>16</v>
      </c>
      <c r="D34" s="80">
        <f>複合サービス事業!$B$4</f>
        <v>3</v>
      </c>
      <c r="E34" s="80">
        <f>複合サービス事業!$B$5</f>
        <v>13</v>
      </c>
      <c r="F34" s="25">
        <f>複合サービス事業!F8</f>
        <v>9</v>
      </c>
      <c r="G34" s="26">
        <f>複合サービス事業!G8</f>
        <v>1</v>
      </c>
      <c r="H34" s="26">
        <f>複合サービス事業!H8</f>
        <v>7</v>
      </c>
      <c r="I34" s="26">
        <f>複合サービス事業!I8</f>
        <v>3</v>
      </c>
      <c r="J34" s="26">
        <f>複合サービス事業!J8</f>
        <v>2</v>
      </c>
      <c r="K34" s="26">
        <f>複合サービス事業!K8</f>
        <v>6</v>
      </c>
      <c r="L34" s="26">
        <f>複合サービス事業!L8</f>
        <v>4</v>
      </c>
      <c r="M34" s="26">
        <f>複合サービス事業!M8</f>
        <v>3</v>
      </c>
      <c r="N34" s="26">
        <f>複合サービス事業!N8</f>
        <v>0</v>
      </c>
      <c r="O34" s="26">
        <f>複合サービス事業!O8</f>
        <v>0</v>
      </c>
      <c r="P34" s="26">
        <f>複合サービス事業!P8</f>
        <v>0</v>
      </c>
      <c r="Q34" s="26">
        <f>複合サービス事業!Q8</f>
        <v>0</v>
      </c>
      <c r="R34" s="26">
        <f>複合サービス事業!R8</f>
        <v>0</v>
      </c>
      <c r="S34" s="26">
        <f>複合サービス事業!S8</f>
        <v>2</v>
      </c>
      <c r="T34" s="26">
        <f>複合サービス事業!T8</f>
        <v>0</v>
      </c>
      <c r="U34" s="26">
        <f>複合サービス事業!U8</f>
        <v>0</v>
      </c>
      <c r="V34" s="27">
        <f>複合サービス事業!V8</f>
        <v>1</v>
      </c>
      <c r="W34" s="25">
        <f>複合サービス事業!W8</f>
        <v>5</v>
      </c>
      <c r="X34" s="26">
        <f>複合サービス事業!X8</f>
        <v>1</v>
      </c>
      <c r="Y34" s="26">
        <f>複合サービス事業!Y8</f>
        <v>0</v>
      </c>
      <c r="Z34" s="27">
        <f>複合サービス事業!Z8</f>
        <v>0</v>
      </c>
      <c r="AA34" s="25">
        <f>複合サービス事業!AA8</f>
        <v>3</v>
      </c>
      <c r="AB34" s="27">
        <f>複合サービス事業!AB8</f>
        <v>2</v>
      </c>
      <c r="AC34" s="25">
        <f>複合サービス事業!AC8</f>
        <v>0</v>
      </c>
      <c r="AD34" s="26">
        <f>複合サービス事業!AD8</f>
        <v>3</v>
      </c>
      <c r="AE34" s="27">
        <f>複合サービス事業!AE8</f>
        <v>0</v>
      </c>
      <c r="AF34" s="25">
        <f>複合サービス事業!AF8</f>
        <v>0</v>
      </c>
      <c r="AG34" s="26">
        <f>複合サービス事業!AG8</f>
        <v>0</v>
      </c>
      <c r="AH34" s="26">
        <f>複合サービス事業!AH8</f>
        <v>0</v>
      </c>
      <c r="AI34" s="28">
        <f>複合サービス事業!AI8</f>
        <v>0</v>
      </c>
      <c r="AJ34" s="29">
        <f>複合サービス事業!AJ8</f>
        <v>3</v>
      </c>
      <c r="AK34" s="81" t="s">
        <v>57</v>
      </c>
    </row>
    <row r="35" spans="2:37" ht="18" customHeight="1" x14ac:dyDescent="0.7">
      <c r="B35" s="81"/>
      <c r="C35" s="80"/>
      <c r="D35" s="80"/>
      <c r="E35" s="80"/>
      <c r="F35" s="30">
        <f>複合サービス事業!F9</f>
        <v>0.69230769230769229</v>
      </c>
      <c r="G35" s="31">
        <f>複合サービス事業!G9</f>
        <v>7.6923076923076927E-2</v>
      </c>
      <c r="H35" s="31">
        <f>複合サービス事業!H9</f>
        <v>0.53846153846153844</v>
      </c>
      <c r="I35" s="31">
        <f>複合サービス事業!I9</f>
        <v>0.23076923076923078</v>
      </c>
      <c r="J35" s="31">
        <f>複合サービス事業!J9</f>
        <v>0.15384615384615385</v>
      </c>
      <c r="K35" s="31">
        <f>複合サービス事業!K9</f>
        <v>0.46153846153846156</v>
      </c>
      <c r="L35" s="31">
        <f>複合サービス事業!L9</f>
        <v>0.30769230769230771</v>
      </c>
      <c r="M35" s="31">
        <f>複合サービス事業!M9</f>
        <v>0.23076923076923078</v>
      </c>
      <c r="N35" s="31">
        <f>複合サービス事業!N9</f>
        <v>0</v>
      </c>
      <c r="O35" s="31">
        <f>複合サービス事業!O9</f>
        <v>0</v>
      </c>
      <c r="P35" s="31">
        <f>複合サービス事業!P9</f>
        <v>0</v>
      </c>
      <c r="Q35" s="31">
        <f>複合サービス事業!Q9</f>
        <v>0</v>
      </c>
      <c r="R35" s="31">
        <f>複合サービス事業!R9</f>
        <v>0</v>
      </c>
      <c r="S35" s="31">
        <f>複合サービス事業!S9</f>
        <v>0.15384615384615385</v>
      </c>
      <c r="T35" s="31">
        <f>複合サービス事業!T9</f>
        <v>0</v>
      </c>
      <c r="U35" s="31">
        <f>複合サービス事業!U9</f>
        <v>0</v>
      </c>
      <c r="V35" s="32">
        <f>複合サービス事業!V9</f>
        <v>7.6923076923076927E-2</v>
      </c>
      <c r="W35" s="30">
        <f>複合サービス事業!W9</f>
        <v>0.38461538461538464</v>
      </c>
      <c r="X35" s="31">
        <f>複合サービス事業!X9</f>
        <v>7.6923076923076927E-2</v>
      </c>
      <c r="Y35" s="31">
        <f>複合サービス事業!Y9</f>
        <v>0</v>
      </c>
      <c r="Z35" s="32">
        <f>複合サービス事業!Z9</f>
        <v>0</v>
      </c>
      <c r="AA35" s="30">
        <f>複合サービス事業!AA9</f>
        <v>0.23076923076923078</v>
      </c>
      <c r="AB35" s="32">
        <f>複合サービス事業!AB9</f>
        <v>0.15384615384615385</v>
      </c>
      <c r="AC35" s="30">
        <f>複合サービス事業!AC9</f>
        <v>0</v>
      </c>
      <c r="AD35" s="31">
        <f>複合サービス事業!AD9</f>
        <v>0.23076923076923078</v>
      </c>
      <c r="AE35" s="32">
        <f>複合サービス事業!AE9</f>
        <v>0</v>
      </c>
      <c r="AF35" s="30">
        <f>複合サービス事業!AF9</f>
        <v>0</v>
      </c>
      <c r="AG35" s="31">
        <f>複合サービス事業!AG9</f>
        <v>0</v>
      </c>
      <c r="AH35" s="31">
        <f>複合サービス事業!AH9</f>
        <v>0</v>
      </c>
      <c r="AI35" s="33">
        <f>複合サービス事業!AI9</f>
        <v>0</v>
      </c>
      <c r="AJ35" s="34">
        <f>複合サービス事業!AJ9</f>
        <v>0.23076923076923078</v>
      </c>
      <c r="AK35" s="81"/>
    </row>
    <row r="36" spans="2:37" ht="18" customHeight="1" x14ac:dyDescent="0.7">
      <c r="B36" s="81" t="s">
        <v>58</v>
      </c>
      <c r="C36" s="80">
        <f>サービス業!$B$3</f>
        <v>15</v>
      </c>
      <c r="D36" s="80">
        <f>サービス業!$B$4</f>
        <v>0</v>
      </c>
      <c r="E36" s="80">
        <f>サービス業!$B$5</f>
        <v>15</v>
      </c>
      <c r="F36" s="25">
        <f>サービス業!G8</f>
        <v>7</v>
      </c>
      <c r="G36" s="26">
        <f>サービス業!H8</f>
        <v>1</v>
      </c>
      <c r="H36" s="26">
        <f>サービス業!I8</f>
        <v>5</v>
      </c>
      <c r="I36" s="26">
        <f>サービス業!J8</f>
        <v>3</v>
      </c>
      <c r="J36" s="26">
        <f>サービス業!K8</f>
        <v>0</v>
      </c>
      <c r="K36" s="26">
        <f>サービス業!L8</f>
        <v>2</v>
      </c>
      <c r="L36" s="26">
        <f>サービス業!M8</f>
        <v>0</v>
      </c>
      <c r="M36" s="26">
        <f>サービス業!N8</f>
        <v>6</v>
      </c>
      <c r="N36" s="26">
        <f>サービス業!O8</f>
        <v>1</v>
      </c>
      <c r="O36" s="26">
        <f>サービス業!P8</f>
        <v>2</v>
      </c>
      <c r="P36" s="26">
        <f>サービス業!Q8</f>
        <v>0</v>
      </c>
      <c r="Q36" s="26">
        <f>サービス業!R8</f>
        <v>0</v>
      </c>
      <c r="R36" s="26">
        <f>サービス業!S8</f>
        <v>0</v>
      </c>
      <c r="S36" s="26">
        <f>サービス業!T8</f>
        <v>5</v>
      </c>
      <c r="T36" s="26">
        <f>サービス業!U8</f>
        <v>0</v>
      </c>
      <c r="U36" s="26">
        <f>サービス業!V8</f>
        <v>2</v>
      </c>
      <c r="V36" s="27">
        <f>サービス業!W8</f>
        <v>2</v>
      </c>
      <c r="W36" s="25">
        <f>サービス業!X8</f>
        <v>4</v>
      </c>
      <c r="X36" s="26">
        <f>サービス業!Y8</f>
        <v>1</v>
      </c>
      <c r="Y36" s="26">
        <f>サービス業!Z8</f>
        <v>1</v>
      </c>
      <c r="Z36" s="27">
        <f>サービス業!AA8</f>
        <v>0</v>
      </c>
      <c r="AA36" s="25">
        <f>サービス業!AB8</f>
        <v>7</v>
      </c>
      <c r="AB36" s="27">
        <f>サービス業!AC8</f>
        <v>1</v>
      </c>
      <c r="AC36" s="25">
        <f>サービス業!AD8</f>
        <v>4</v>
      </c>
      <c r="AD36" s="26">
        <f>サービス業!AE8</f>
        <v>9</v>
      </c>
      <c r="AE36" s="27">
        <f>サービス業!AF8</f>
        <v>0</v>
      </c>
      <c r="AF36" s="25">
        <f>サービス業!AG8</f>
        <v>6</v>
      </c>
      <c r="AG36" s="26">
        <f>サービス業!AH8</f>
        <v>0</v>
      </c>
      <c r="AH36" s="26">
        <f>サービス業!AI8</f>
        <v>0</v>
      </c>
      <c r="AI36" s="28">
        <f>サービス業!AJ8</f>
        <v>0</v>
      </c>
      <c r="AJ36" s="29">
        <f>サービス業!AK8</f>
        <v>6</v>
      </c>
      <c r="AK36" s="81" t="s">
        <v>58</v>
      </c>
    </row>
    <row r="37" spans="2:37" ht="18" customHeight="1" x14ac:dyDescent="0.7">
      <c r="B37" s="81"/>
      <c r="C37" s="80"/>
      <c r="D37" s="80"/>
      <c r="E37" s="80"/>
      <c r="F37" s="30">
        <f>サービス業!G9</f>
        <v>0.46666666666666667</v>
      </c>
      <c r="G37" s="31">
        <f>サービス業!H9</f>
        <v>6.6666666666666666E-2</v>
      </c>
      <c r="H37" s="31">
        <f>サービス業!I9</f>
        <v>0.33333333333333331</v>
      </c>
      <c r="I37" s="31">
        <f>サービス業!J9</f>
        <v>0.2</v>
      </c>
      <c r="J37" s="31">
        <f>サービス業!K9</f>
        <v>0</v>
      </c>
      <c r="K37" s="31">
        <f>サービス業!L9</f>
        <v>0.13333333333333333</v>
      </c>
      <c r="L37" s="31">
        <f>サービス業!M9</f>
        <v>0</v>
      </c>
      <c r="M37" s="31">
        <f>サービス業!N9</f>
        <v>0.4</v>
      </c>
      <c r="N37" s="31">
        <f>サービス業!O9</f>
        <v>6.6666666666666666E-2</v>
      </c>
      <c r="O37" s="31">
        <f>サービス業!P9</f>
        <v>0.13333333333333333</v>
      </c>
      <c r="P37" s="31">
        <f>サービス業!Q9</f>
        <v>0</v>
      </c>
      <c r="Q37" s="31">
        <f>サービス業!R9</f>
        <v>0</v>
      </c>
      <c r="R37" s="31">
        <f>サービス業!S9</f>
        <v>0</v>
      </c>
      <c r="S37" s="31">
        <f>サービス業!T9</f>
        <v>0.33333333333333331</v>
      </c>
      <c r="T37" s="31">
        <f>サービス業!U9</f>
        <v>0</v>
      </c>
      <c r="U37" s="31">
        <f>サービス業!V9</f>
        <v>0.13333333333333333</v>
      </c>
      <c r="V37" s="32">
        <f>サービス業!W9</f>
        <v>0.13333333333333333</v>
      </c>
      <c r="W37" s="30">
        <f>サービス業!X9</f>
        <v>0.26666666666666666</v>
      </c>
      <c r="X37" s="31">
        <f>サービス業!Y9</f>
        <v>6.6666666666666666E-2</v>
      </c>
      <c r="Y37" s="31">
        <f>サービス業!Z9</f>
        <v>6.6666666666666666E-2</v>
      </c>
      <c r="Z37" s="32">
        <f>サービス業!AA9</f>
        <v>0</v>
      </c>
      <c r="AA37" s="30">
        <f>サービス業!AB9</f>
        <v>0.46666666666666667</v>
      </c>
      <c r="AB37" s="32">
        <f>サービス業!AC9</f>
        <v>6.6666666666666666E-2</v>
      </c>
      <c r="AC37" s="30">
        <f>サービス業!AD9</f>
        <v>0.26666666666666666</v>
      </c>
      <c r="AD37" s="31">
        <f>サービス業!AE9</f>
        <v>0.6</v>
      </c>
      <c r="AE37" s="32">
        <f>サービス業!AF9</f>
        <v>0</v>
      </c>
      <c r="AF37" s="30">
        <f>サービス業!AG9</f>
        <v>0.4</v>
      </c>
      <c r="AG37" s="31">
        <f>サービス業!AH9</f>
        <v>0</v>
      </c>
      <c r="AH37" s="31">
        <f>サービス業!AI9</f>
        <v>0</v>
      </c>
      <c r="AI37" s="33">
        <f>サービス業!AJ9</f>
        <v>0</v>
      </c>
      <c r="AJ37" s="34">
        <f>サービス業!AK9</f>
        <v>0.4</v>
      </c>
      <c r="AK37" s="81"/>
    </row>
    <row r="38" spans="2:37" ht="18" customHeight="1" x14ac:dyDescent="0.7">
      <c r="B38" s="81" t="s">
        <v>59</v>
      </c>
      <c r="C38" s="80">
        <f>鉱業・採石業・砂利採取業!$B$3</f>
        <v>1</v>
      </c>
      <c r="D38" s="80">
        <f>鉱業・採石業・砂利採取業!$B$4</f>
        <v>0</v>
      </c>
      <c r="E38" s="80">
        <f>鉱業・採石業・砂利採取業!$B$5</f>
        <v>1</v>
      </c>
      <c r="F38" s="25">
        <f>鉱業・採石業・砂利採取業!E8</f>
        <v>1</v>
      </c>
      <c r="G38" s="26">
        <f>鉱業・採石業・砂利採取業!F8</f>
        <v>0</v>
      </c>
      <c r="H38" s="26">
        <f>鉱業・採石業・砂利採取業!G8</f>
        <v>1</v>
      </c>
      <c r="I38" s="26">
        <f>鉱業・採石業・砂利採取業!H8</f>
        <v>1</v>
      </c>
      <c r="J38" s="26">
        <f>鉱業・採石業・砂利採取業!I8</f>
        <v>0</v>
      </c>
      <c r="K38" s="26">
        <f>鉱業・採石業・砂利採取業!J8</f>
        <v>0</v>
      </c>
      <c r="L38" s="26">
        <f>鉱業・採石業・砂利採取業!K8</f>
        <v>1</v>
      </c>
      <c r="M38" s="26">
        <f>鉱業・採石業・砂利採取業!L8</f>
        <v>0</v>
      </c>
      <c r="N38" s="26">
        <f>鉱業・採石業・砂利採取業!M8</f>
        <v>0</v>
      </c>
      <c r="O38" s="26">
        <f>鉱業・採石業・砂利採取業!N8</f>
        <v>1</v>
      </c>
      <c r="P38" s="26">
        <f>鉱業・採石業・砂利採取業!O8</f>
        <v>1</v>
      </c>
      <c r="Q38" s="26">
        <f>鉱業・採石業・砂利採取業!P8</f>
        <v>0</v>
      </c>
      <c r="R38" s="26">
        <f>鉱業・採石業・砂利採取業!Q8</f>
        <v>0</v>
      </c>
      <c r="S38" s="26">
        <f>鉱業・採石業・砂利採取業!R8</f>
        <v>0</v>
      </c>
      <c r="T38" s="26">
        <f>鉱業・採石業・砂利採取業!S8</f>
        <v>0</v>
      </c>
      <c r="U38" s="26">
        <f>鉱業・採石業・砂利採取業!T8</f>
        <v>0</v>
      </c>
      <c r="V38" s="27">
        <f>鉱業・採石業・砂利採取業!U8</f>
        <v>0</v>
      </c>
      <c r="W38" s="25">
        <f>鉱業・採石業・砂利採取業!V8</f>
        <v>1</v>
      </c>
      <c r="X38" s="26">
        <f>鉱業・採石業・砂利採取業!W8</f>
        <v>0</v>
      </c>
      <c r="Y38" s="26">
        <f>鉱業・採石業・砂利採取業!X8</f>
        <v>0</v>
      </c>
      <c r="Z38" s="27">
        <f>鉱業・採石業・砂利採取業!Y8</f>
        <v>0</v>
      </c>
      <c r="AA38" s="25">
        <f>鉱業・採石業・砂利採取業!Z8</f>
        <v>0</v>
      </c>
      <c r="AB38" s="27">
        <f>鉱業・採石業・砂利採取業!AA8</f>
        <v>0</v>
      </c>
      <c r="AC38" s="25">
        <f>鉱業・採石業・砂利採取業!AB8</f>
        <v>1</v>
      </c>
      <c r="AD38" s="26">
        <f>鉱業・採石業・砂利採取業!AC8</f>
        <v>1</v>
      </c>
      <c r="AE38" s="27">
        <f>鉱業・採石業・砂利採取業!AD8</f>
        <v>0</v>
      </c>
      <c r="AF38" s="25">
        <f>鉱業・採石業・砂利採取業!AE8</f>
        <v>0</v>
      </c>
      <c r="AG38" s="26">
        <f>鉱業・採石業・砂利採取業!AF8</f>
        <v>0</v>
      </c>
      <c r="AH38" s="26">
        <f>鉱業・採石業・砂利採取業!AG8</f>
        <v>0</v>
      </c>
      <c r="AI38" s="28">
        <f>鉱業・採石業・砂利採取業!AH8</f>
        <v>0</v>
      </c>
      <c r="AJ38" s="29">
        <f>鉱業・採石業・砂利採取業!AI8</f>
        <v>0</v>
      </c>
      <c r="AK38" s="81" t="s">
        <v>59</v>
      </c>
    </row>
    <row r="39" spans="2:37" ht="18" customHeight="1" x14ac:dyDescent="0.7">
      <c r="B39" s="81"/>
      <c r="C39" s="80"/>
      <c r="D39" s="80"/>
      <c r="E39" s="80"/>
      <c r="F39" s="30">
        <f>鉱業・採石業・砂利採取業!E9</f>
        <v>1</v>
      </c>
      <c r="G39" s="31">
        <f>鉱業・採石業・砂利採取業!F9</f>
        <v>0</v>
      </c>
      <c r="H39" s="31">
        <f>鉱業・採石業・砂利採取業!G9</f>
        <v>1</v>
      </c>
      <c r="I39" s="31">
        <f>鉱業・採石業・砂利採取業!H9</f>
        <v>1</v>
      </c>
      <c r="J39" s="31">
        <f>鉱業・採石業・砂利採取業!I9</f>
        <v>0</v>
      </c>
      <c r="K39" s="31">
        <f>鉱業・採石業・砂利採取業!J9</f>
        <v>0</v>
      </c>
      <c r="L39" s="31">
        <f>鉱業・採石業・砂利採取業!K9</f>
        <v>1</v>
      </c>
      <c r="M39" s="31">
        <f>鉱業・採石業・砂利採取業!L9</f>
        <v>0</v>
      </c>
      <c r="N39" s="31">
        <f>鉱業・採石業・砂利採取業!M9</f>
        <v>0</v>
      </c>
      <c r="O39" s="31">
        <f>鉱業・採石業・砂利採取業!N9</f>
        <v>1</v>
      </c>
      <c r="P39" s="31">
        <f>鉱業・採石業・砂利採取業!O9</f>
        <v>1</v>
      </c>
      <c r="Q39" s="31">
        <f>鉱業・採石業・砂利採取業!P9</f>
        <v>0</v>
      </c>
      <c r="R39" s="31">
        <f>鉱業・採石業・砂利採取業!Q9</f>
        <v>0</v>
      </c>
      <c r="S39" s="31">
        <f>鉱業・採石業・砂利採取業!R9</f>
        <v>0</v>
      </c>
      <c r="T39" s="31">
        <f>鉱業・採石業・砂利採取業!S9</f>
        <v>0</v>
      </c>
      <c r="U39" s="31">
        <f>鉱業・採石業・砂利採取業!T9</f>
        <v>0</v>
      </c>
      <c r="V39" s="32">
        <f>鉱業・採石業・砂利採取業!U9</f>
        <v>0</v>
      </c>
      <c r="W39" s="30">
        <f>鉱業・採石業・砂利採取業!V9</f>
        <v>1</v>
      </c>
      <c r="X39" s="31">
        <f>鉱業・採石業・砂利採取業!W9</f>
        <v>0</v>
      </c>
      <c r="Y39" s="31">
        <f>鉱業・採石業・砂利採取業!X9</f>
        <v>0</v>
      </c>
      <c r="Z39" s="32">
        <f>鉱業・採石業・砂利採取業!Y9</f>
        <v>0</v>
      </c>
      <c r="AA39" s="30">
        <f>鉱業・採石業・砂利採取業!Z9</f>
        <v>0</v>
      </c>
      <c r="AB39" s="32">
        <f>鉱業・採石業・砂利採取業!AA9</f>
        <v>0</v>
      </c>
      <c r="AC39" s="30">
        <f>鉱業・採石業・砂利採取業!AB9</f>
        <v>1</v>
      </c>
      <c r="AD39" s="31">
        <f>鉱業・採石業・砂利採取業!AC9</f>
        <v>1</v>
      </c>
      <c r="AE39" s="32">
        <f>鉱業・採石業・砂利採取業!AD9</f>
        <v>0</v>
      </c>
      <c r="AF39" s="30">
        <f>鉱業・採石業・砂利採取業!AE9</f>
        <v>0</v>
      </c>
      <c r="AG39" s="31">
        <f>鉱業・採石業・砂利採取業!AF9</f>
        <v>0</v>
      </c>
      <c r="AH39" s="31">
        <f>鉱業・採石業・砂利採取業!AG9</f>
        <v>0</v>
      </c>
      <c r="AI39" s="33">
        <f>鉱業・採石業・砂利採取業!AH9</f>
        <v>0</v>
      </c>
      <c r="AJ39" s="34">
        <f>鉱業・採石業・砂利採取業!AI9</f>
        <v>0</v>
      </c>
      <c r="AK39" s="81"/>
    </row>
    <row r="40" spans="2:37" ht="18" customHeight="1" x14ac:dyDescent="0.7">
      <c r="B40" s="81" t="s">
        <v>60</v>
      </c>
      <c r="C40" s="80">
        <f>分類不能!$B$3</f>
        <v>18</v>
      </c>
      <c r="D40" s="80">
        <f>分類不能!$B$4</f>
        <v>1</v>
      </c>
      <c r="E40" s="80">
        <f>分類不能!$B$5</f>
        <v>17</v>
      </c>
      <c r="F40" s="46">
        <f>分類不能!E8</f>
        <v>13</v>
      </c>
      <c r="G40" s="15">
        <f>分類不能!F8</f>
        <v>3</v>
      </c>
      <c r="H40" s="15">
        <f>分類不能!G8</f>
        <v>4</v>
      </c>
      <c r="I40" s="15">
        <f>分類不能!H8</f>
        <v>3</v>
      </c>
      <c r="J40" s="15">
        <f>分類不能!I8</f>
        <v>3</v>
      </c>
      <c r="K40" s="15">
        <f>分類不能!J8</f>
        <v>4</v>
      </c>
      <c r="L40" s="15">
        <f>分類不能!K8</f>
        <v>4</v>
      </c>
      <c r="M40" s="15">
        <f>分類不能!L8</f>
        <v>3</v>
      </c>
      <c r="N40" s="15">
        <f>分類不能!M8</f>
        <v>6</v>
      </c>
      <c r="O40" s="15">
        <f>分類不能!N8</f>
        <v>5</v>
      </c>
      <c r="P40" s="15">
        <f>分類不能!O8</f>
        <v>3</v>
      </c>
      <c r="Q40" s="15">
        <f>分類不能!P8</f>
        <v>4</v>
      </c>
      <c r="R40" s="15">
        <f>分類不能!Q8</f>
        <v>3</v>
      </c>
      <c r="S40" s="15">
        <f>分類不能!R8</f>
        <v>3</v>
      </c>
      <c r="T40" s="15">
        <f>分類不能!S8</f>
        <v>3</v>
      </c>
      <c r="U40" s="15">
        <f>分類不能!T8</f>
        <v>3</v>
      </c>
      <c r="V40" s="47">
        <f>分類不能!U8</f>
        <v>3</v>
      </c>
      <c r="W40" s="46">
        <f>分類不能!V8</f>
        <v>10</v>
      </c>
      <c r="X40" s="15">
        <f>分類不能!W8</f>
        <v>8</v>
      </c>
      <c r="Y40" s="15">
        <f>分類不能!X8</f>
        <v>1</v>
      </c>
      <c r="Z40" s="47">
        <f>分類不能!Y8</f>
        <v>3</v>
      </c>
      <c r="AA40" s="46">
        <f>分類不能!Z8</f>
        <v>1</v>
      </c>
      <c r="AB40" s="47">
        <f>分類不能!AA8</f>
        <v>6</v>
      </c>
      <c r="AC40" s="46">
        <f>分類不能!AB8</f>
        <v>7</v>
      </c>
      <c r="AD40" s="15">
        <f>分類不能!AC8</f>
        <v>8</v>
      </c>
      <c r="AE40" s="47">
        <f>分類不能!AD8</f>
        <v>0</v>
      </c>
      <c r="AF40" s="46">
        <f>分類不能!AE8</f>
        <v>2</v>
      </c>
      <c r="AG40" s="15">
        <f>分類不能!AF8</f>
        <v>2</v>
      </c>
      <c r="AH40" s="15">
        <f>分類不能!AG8</f>
        <v>2</v>
      </c>
      <c r="AI40" s="48">
        <f>分類不能!AH8</f>
        <v>0</v>
      </c>
      <c r="AJ40" s="49">
        <f>分類不能!AI8</f>
        <v>13</v>
      </c>
      <c r="AK40" s="81" t="s">
        <v>60</v>
      </c>
    </row>
    <row r="41" spans="2:37" ht="18" customHeight="1" x14ac:dyDescent="0.7">
      <c r="B41" s="81"/>
      <c r="C41" s="80"/>
      <c r="D41" s="80"/>
      <c r="E41" s="80"/>
      <c r="F41" s="30">
        <f>分類不能!E9</f>
        <v>0.76470588235294112</v>
      </c>
      <c r="G41" s="31">
        <f>分類不能!F9</f>
        <v>0.17647058823529413</v>
      </c>
      <c r="H41" s="31">
        <f>分類不能!G9</f>
        <v>0.23529411764705882</v>
      </c>
      <c r="I41" s="31">
        <f>分類不能!H9</f>
        <v>0.17647058823529413</v>
      </c>
      <c r="J41" s="31">
        <f>分類不能!I9</f>
        <v>0.17647058823529413</v>
      </c>
      <c r="K41" s="31">
        <f>分類不能!J9</f>
        <v>0.23529411764705882</v>
      </c>
      <c r="L41" s="31">
        <f>分類不能!K9</f>
        <v>0.23529411764705882</v>
      </c>
      <c r="M41" s="31">
        <f>分類不能!L9</f>
        <v>0.17647058823529413</v>
      </c>
      <c r="N41" s="31">
        <f>分類不能!M9</f>
        <v>0.35294117647058826</v>
      </c>
      <c r="O41" s="31">
        <f>分類不能!N9</f>
        <v>0.29411764705882354</v>
      </c>
      <c r="P41" s="31">
        <f>分類不能!O9</f>
        <v>0.17647058823529413</v>
      </c>
      <c r="Q41" s="31">
        <f>分類不能!P9</f>
        <v>0.23529411764705882</v>
      </c>
      <c r="R41" s="31">
        <f>分類不能!Q9</f>
        <v>0.17647058823529413</v>
      </c>
      <c r="S41" s="31">
        <f>分類不能!R9</f>
        <v>0.17647058823529413</v>
      </c>
      <c r="T41" s="31">
        <f>分類不能!S9</f>
        <v>0.17647058823529413</v>
      </c>
      <c r="U41" s="31">
        <f>分類不能!T9</f>
        <v>0.17647058823529413</v>
      </c>
      <c r="V41" s="32">
        <f>分類不能!U9</f>
        <v>0.17647058823529413</v>
      </c>
      <c r="W41" s="30">
        <f>分類不能!V9</f>
        <v>0.58823529411764708</v>
      </c>
      <c r="X41" s="31">
        <f>分類不能!W9</f>
        <v>0.47058823529411764</v>
      </c>
      <c r="Y41" s="31">
        <f>分類不能!X9</f>
        <v>5.8823529411764705E-2</v>
      </c>
      <c r="Z41" s="32">
        <f>分類不能!Y9</f>
        <v>0.17647058823529413</v>
      </c>
      <c r="AA41" s="30">
        <f>分類不能!Z9</f>
        <v>5.8823529411764705E-2</v>
      </c>
      <c r="AB41" s="32">
        <f>分類不能!AA9</f>
        <v>0.35294117647058826</v>
      </c>
      <c r="AC41" s="30">
        <f>分類不能!AB9</f>
        <v>0.41176470588235292</v>
      </c>
      <c r="AD41" s="31">
        <f>分類不能!AC9</f>
        <v>0.47058823529411764</v>
      </c>
      <c r="AE41" s="32">
        <f>分類不能!AD9</f>
        <v>0</v>
      </c>
      <c r="AF41" s="30">
        <f>分類不能!AE9</f>
        <v>0.11764705882352941</v>
      </c>
      <c r="AG41" s="31">
        <f>分類不能!AF9</f>
        <v>0.11764705882352941</v>
      </c>
      <c r="AH41" s="31">
        <f>分類不能!AG9</f>
        <v>0.11764705882352941</v>
      </c>
      <c r="AI41" s="33">
        <f>分類不能!AH9</f>
        <v>0</v>
      </c>
      <c r="AJ41" s="34">
        <f>分類不能!AI9</f>
        <v>0.76470588235294112</v>
      </c>
      <c r="AK41" s="81"/>
    </row>
  </sheetData>
  <mergeCells count="122">
    <mergeCell ref="B40:B41"/>
    <mergeCell ref="C40:C41"/>
    <mergeCell ref="D40:D41"/>
    <mergeCell ref="E40:E41"/>
    <mergeCell ref="AK40:AK41"/>
    <mergeCell ref="B36:B37"/>
    <mergeCell ref="C36:C37"/>
    <mergeCell ref="D36:D37"/>
    <mergeCell ref="E36:E37"/>
    <mergeCell ref="AK36:AK37"/>
    <mergeCell ref="B38:B39"/>
    <mergeCell ref="C38:C39"/>
    <mergeCell ref="D38:D39"/>
    <mergeCell ref="E38:E39"/>
    <mergeCell ref="AK38:AK39"/>
    <mergeCell ref="B32:B33"/>
    <mergeCell ref="C32:C33"/>
    <mergeCell ref="D32:D33"/>
    <mergeCell ref="E32:E33"/>
    <mergeCell ref="AK32:AK33"/>
    <mergeCell ref="B34:B35"/>
    <mergeCell ref="C34:C35"/>
    <mergeCell ref="D34:D35"/>
    <mergeCell ref="E34:E35"/>
    <mergeCell ref="AK34:AK35"/>
    <mergeCell ref="B28:B29"/>
    <mergeCell ref="C28:C29"/>
    <mergeCell ref="D28:D29"/>
    <mergeCell ref="E28:E29"/>
    <mergeCell ref="AK28:AK29"/>
    <mergeCell ref="B30:B31"/>
    <mergeCell ref="C30:C31"/>
    <mergeCell ref="D30:D31"/>
    <mergeCell ref="E30:E31"/>
    <mergeCell ref="AK30:AK31"/>
    <mergeCell ref="B24:B25"/>
    <mergeCell ref="C24:C25"/>
    <mergeCell ref="D24:D25"/>
    <mergeCell ref="E24:E25"/>
    <mergeCell ref="AK24:AK25"/>
    <mergeCell ref="B26:B27"/>
    <mergeCell ref="C26:C27"/>
    <mergeCell ref="D26:D27"/>
    <mergeCell ref="E26:E27"/>
    <mergeCell ref="AK26:AK27"/>
    <mergeCell ref="B20:B21"/>
    <mergeCell ref="C20:C21"/>
    <mergeCell ref="D20:D21"/>
    <mergeCell ref="E20:E21"/>
    <mergeCell ref="AK20:AK21"/>
    <mergeCell ref="B22:B23"/>
    <mergeCell ref="C22:C23"/>
    <mergeCell ref="D22:D23"/>
    <mergeCell ref="E22:E23"/>
    <mergeCell ref="AK22:AK23"/>
    <mergeCell ref="B16:B17"/>
    <mergeCell ref="C16:C17"/>
    <mergeCell ref="D16:D17"/>
    <mergeCell ref="E16:E17"/>
    <mergeCell ref="AK16:AK17"/>
    <mergeCell ref="B18:B19"/>
    <mergeCell ref="C18:C19"/>
    <mergeCell ref="D18:D19"/>
    <mergeCell ref="E18:E19"/>
    <mergeCell ref="AK18:AK19"/>
    <mergeCell ref="AK10:AK11"/>
    <mergeCell ref="B12:B13"/>
    <mergeCell ref="C12:C13"/>
    <mergeCell ref="D12:D13"/>
    <mergeCell ref="E12:E13"/>
    <mergeCell ref="AK12:AK13"/>
    <mergeCell ref="B14:B15"/>
    <mergeCell ref="C14:C15"/>
    <mergeCell ref="D14:D15"/>
    <mergeCell ref="E14:E15"/>
    <mergeCell ref="AK14:AK15"/>
    <mergeCell ref="AC5:AC8"/>
    <mergeCell ref="AD5:AD8"/>
    <mergeCell ref="AE5:AE8"/>
    <mergeCell ref="AF5:AF8"/>
    <mergeCell ref="AG5:AG8"/>
    <mergeCell ref="AH5:AH8"/>
    <mergeCell ref="AI5:AI8"/>
    <mergeCell ref="AJ5:AJ8"/>
    <mergeCell ref="B10:B11"/>
    <mergeCell ref="C10:C11"/>
    <mergeCell ref="D10:D11"/>
    <mergeCell ref="E10:E11"/>
    <mergeCell ref="AJ3:AJ4"/>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V5:V8"/>
    <mergeCell ref="W5:W8"/>
    <mergeCell ref="X5:X8"/>
    <mergeCell ref="Y5:Y8"/>
    <mergeCell ref="Z5:Z8"/>
    <mergeCell ref="AA5:AA8"/>
    <mergeCell ref="AB5:AB8"/>
    <mergeCell ref="F2:V2"/>
    <mergeCell ref="W2:Z2"/>
    <mergeCell ref="AA2:AB2"/>
    <mergeCell ref="AC2:AE2"/>
    <mergeCell ref="AF2:AI2"/>
    <mergeCell ref="F3:V4"/>
    <mergeCell ref="W3:Z4"/>
    <mergeCell ref="AA3:AB4"/>
    <mergeCell ref="AC3:AE4"/>
    <mergeCell ref="AF3:AI4"/>
  </mergeCells>
  <phoneticPr fontId="18"/>
  <pageMargins left="0.7" right="0.7" top="1.14375" bottom="1.14375"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K282"/>
  <sheetViews>
    <sheetView zoomScaleNormal="100" workbookViewId="0">
      <pane xSplit="4" ySplit="10" topLeftCell="E11" activePane="bottomRight" state="frozen"/>
      <selection pane="topRight" activeCell="E1" sqref="E1"/>
      <selection pane="bottomLeft" activeCell="A11" sqref="A11"/>
      <selection pane="bottomRight" activeCell="E11" sqref="E11"/>
    </sheetView>
  </sheetViews>
  <sheetFormatPr defaultColWidth="9.125" defaultRowHeight="17.649999999999999" x14ac:dyDescent="0.7"/>
  <cols>
    <col min="1" max="1" width="9.125" style="62"/>
    <col min="2" max="2" width="51.375" style="15" customWidth="1"/>
    <col min="3" max="3" width="9.75" style="16" customWidth="1"/>
    <col min="4" max="4" width="10.75" style="16" customWidth="1"/>
    <col min="5" max="35" width="12.75" style="16" customWidth="1"/>
    <col min="36" max="36" width="5.625" style="72" customWidth="1"/>
    <col min="37" max="81" width="5.625" style="15" customWidth="1"/>
    <col min="82" max="1025" width="9.125" style="15"/>
  </cols>
  <sheetData>
    <row r="1" spans="1:36" ht="18" customHeight="1" x14ac:dyDescent="0.7">
      <c r="B1" s="63" t="s">
        <v>54</v>
      </c>
      <c r="E1" s="83" t="s">
        <v>0</v>
      </c>
      <c r="F1" s="83"/>
      <c r="G1" s="83"/>
      <c r="H1" s="83"/>
      <c r="I1" s="83"/>
      <c r="J1" s="83"/>
      <c r="K1" s="83"/>
      <c r="L1" s="83"/>
      <c r="M1" s="83"/>
      <c r="N1" s="83"/>
      <c r="O1" s="83"/>
      <c r="P1" s="83"/>
      <c r="Q1" s="83"/>
      <c r="R1" s="83"/>
      <c r="S1" s="83"/>
      <c r="T1" s="83"/>
      <c r="U1" s="83"/>
      <c r="V1" s="84" t="s">
        <v>1</v>
      </c>
      <c r="W1" s="84"/>
      <c r="X1" s="84"/>
      <c r="Y1" s="84"/>
      <c r="Z1" s="85" t="s">
        <v>2</v>
      </c>
      <c r="AA1" s="85"/>
      <c r="AB1" s="86" t="s">
        <v>3</v>
      </c>
      <c r="AC1" s="86"/>
      <c r="AD1" s="86"/>
      <c r="AE1" s="87" t="s">
        <v>4</v>
      </c>
      <c r="AF1" s="87"/>
      <c r="AG1" s="87"/>
      <c r="AH1" s="87"/>
      <c r="AI1" s="64" t="s">
        <v>5</v>
      </c>
    </row>
    <row r="2" spans="1:36" ht="18" customHeight="1" x14ac:dyDescent="0.7">
      <c r="E2" s="83" t="s">
        <v>6</v>
      </c>
      <c r="F2" s="83"/>
      <c r="G2" s="83"/>
      <c r="H2" s="83"/>
      <c r="I2" s="83"/>
      <c r="J2" s="83"/>
      <c r="K2" s="83"/>
      <c r="L2" s="83"/>
      <c r="M2" s="83"/>
      <c r="N2" s="83"/>
      <c r="O2" s="83"/>
      <c r="P2" s="83"/>
      <c r="Q2" s="83"/>
      <c r="R2" s="83"/>
      <c r="S2" s="83"/>
      <c r="T2" s="83"/>
      <c r="U2" s="83"/>
      <c r="V2" s="84" t="s">
        <v>7</v>
      </c>
      <c r="W2" s="84"/>
      <c r="X2" s="84"/>
      <c r="Y2" s="84"/>
      <c r="Z2" s="88" t="s">
        <v>8</v>
      </c>
      <c r="AA2" s="88"/>
      <c r="AB2" s="86" t="s">
        <v>9</v>
      </c>
      <c r="AC2" s="86"/>
      <c r="AD2" s="86"/>
      <c r="AE2" s="87" t="s">
        <v>10</v>
      </c>
      <c r="AF2" s="87"/>
      <c r="AG2" s="87"/>
      <c r="AH2" s="87"/>
      <c r="AI2" s="89" t="s">
        <v>11</v>
      </c>
    </row>
    <row r="3" spans="1:36" ht="18" customHeight="1" x14ac:dyDescent="0.7">
      <c r="A3" s="62" t="s">
        <v>61</v>
      </c>
      <c r="B3" s="15">
        <v>2</v>
      </c>
      <c r="E3" s="83"/>
      <c r="F3" s="83"/>
      <c r="G3" s="83"/>
      <c r="H3" s="83"/>
      <c r="I3" s="83"/>
      <c r="J3" s="83"/>
      <c r="K3" s="83"/>
      <c r="L3" s="83"/>
      <c r="M3" s="83"/>
      <c r="N3" s="83"/>
      <c r="O3" s="83"/>
      <c r="P3" s="83"/>
      <c r="Q3" s="83"/>
      <c r="R3" s="83"/>
      <c r="S3" s="83"/>
      <c r="T3" s="83"/>
      <c r="U3" s="83"/>
      <c r="V3" s="84"/>
      <c r="W3" s="84"/>
      <c r="X3" s="84"/>
      <c r="Y3" s="84"/>
      <c r="Z3" s="88"/>
      <c r="AA3" s="88"/>
      <c r="AB3" s="86"/>
      <c r="AC3" s="86"/>
      <c r="AD3" s="86"/>
      <c r="AE3" s="87"/>
      <c r="AF3" s="87"/>
      <c r="AG3" s="87"/>
      <c r="AH3" s="87"/>
      <c r="AI3" s="89"/>
    </row>
    <row r="4" spans="1:36" ht="18" customHeight="1" x14ac:dyDescent="0.7">
      <c r="A4" s="62" t="s">
        <v>62</v>
      </c>
      <c r="B4" s="15">
        <f>COUNTIF(E11:E600,"なし")</f>
        <v>0</v>
      </c>
      <c r="E4" s="90" t="s">
        <v>12</v>
      </c>
      <c r="F4" s="90" t="s">
        <v>13</v>
      </c>
      <c r="G4" s="90" t="s">
        <v>14</v>
      </c>
      <c r="H4" s="90" t="s">
        <v>15</v>
      </c>
      <c r="I4" s="90" t="s">
        <v>16</v>
      </c>
      <c r="J4" s="90" t="s">
        <v>17</v>
      </c>
      <c r="K4" s="90" t="s">
        <v>18</v>
      </c>
      <c r="L4" s="90" t="s">
        <v>19</v>
      </c>
      <c r="M4" s="90" t="s">
        <v>20</v>
      </c>
      <c r="N4" s="90" t="s">
        <v>21</v>
      </c>
      <c r="O4" s="90" t="s">
        <v>22</v>
      </c>
      <c r="P4" s="90" t="s">
        <v>23</v>
      </c>
      <c r="Q4" s="90" t="s">
        <v>24</v>
      </c>
      <c r="R4" s="90" t="s">
        <v>25</v>
      </c>
      <c r="S4" s="90" t="s">
        <v>26</v>
      </c>
      <c r="T4" s="90" t="s">
        <v>27</v>
      </c>
      <c r="U4" s="90" t="s">
        <v>28</v>
      </c>
      <c r="V4" s="90" t="s">
        <v>29</v>
      </c>
      <c r="W4" s="90" t="s">
        <v>30</v>
      </c>
      <c r="X4" s="90" t="s">
        <v>31</v>
      </c>
      <c r="Y4" s="90" t="s">
        <v>32</v>
      </c>
      <c r="Z4" s="90" t="s">
        <v>33</v>
      </c>
      <c r="AA4" s="90" t="s">
        <v>34</v>
      </c>
      <c r="AB4" s="90" t="s">
        <v>35</v>
      </c>
      <c r="AC4" s="90" t="s">
        <v>36</v>
      </c>
      <c r="AD4" s="90" t="s">
        <v>37</v>
      </c>
      <c r="AE4" s="90" t="s">
        <v>38</v>
      </c>
      <c r="AF4" s="90" t="s">
        <v>819</v>
      </c>
      <c r="AG4" s="90" t="s">
        <v>40</v>
      </c>
      <c r="AH4" s="90" t="s">
        <v>41</v>
      </c>
      <c r="AI4" s="90" t="s">
        <v>11</v>
      </c>
    </row>
    <row r="5" spans="1:36" ht="18" customHeight="1" x14ac:dyDescent="0.7">
      <c r="A5" s="62" t="s">
        <v>63</v>
      </c>
      <c r="B5" s="15">
        <f>B3-B4</f>
        <v>2</v>
      </c>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row>
    <row r="6" spans="1:36" ht="18" customHeight="1" x14ac:dyDescent="0.7">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row>
    <row r="7" spans="1:36" ht="18" customHeight="1" x14ac:dyDescent="0.7">
      <c r="A7" s="65" t="s">
        <v>61</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row>
    <row r="8" spans="1:36" ht="18" customHeight="1" x14ac:dyDescent="0.7">
      <c r="A8" s="66">
        <f>B5</f>
        <v>2</v>
      </c>
      <c r="D8" s="67" t="s">
        <v>64</v>
      </c>
      <c r="E8" s="68">
        <f t="shared" ref="E8:AI8" si="0">COUNT(E11:E600)</f>
        <v>2</v>
      </c>
      <c r="F8" s="68">
        <f t="shared" si="0"/>
        <v>1</v>
      </c>
      <c r="G8" s="68">
        <f t="shared" si="0"/>
        <v>2</v>
      </c>
      <c r="H8" s="68">
        <f t="shared" si="0"/>
        <v>0</v>
      </c>
      <c r="I8" s="68">
        <f t="shared" si="0"/>
        <v>0</v>
      </c>
      <c r="J8" s="68">
        <f t="shared" si="0"/>
        <v>0</v>
      </c>
      <c r="K8" s="68">
        <f t="shared" si="0"/>
        <v>0</v>
      </c>
      <c r="L8" s="68">
        <f t="shared" si="0"/>
        <v>0</v>
      </c>
      <c r="M8" s="68">
        <f t="shared" si="0"/>
        <v>1</v>
      </c>
      <c r="N8" s="68">
        <f t="shared" si="0"/>
        <v>1</v>
      </c>
      <c r="O8" s="68">
        <f t="shared" si="0"/>
        <v>0</v>
      </c>
      <c r="P8" s="68">
        <f t="shared" si="0"/>
        <v>0</v>
      </c>
      <c r="Q8" s="68">
        <f t="shared" si="0"/>
        <v>0</v>
      </c>
      <c r="R8" s="68">
        <f t="shared" si="0"/>
        <v>0</v>
      </c>
      <c r="S8" s="68">
        <f t="shared" si="0"/>
        <v>0</v>
      </c>
      <c r="T8" s="68">
        <f t="shared" si="0"/>
        <v>0</v>
      </c>
      <c r="U8" s="68">
        <f t="shared" si="0"/>
        <v>0</v>
      </c>
      <c r="V8" s="68">
        <f t="shared" si="0"/>
        <v>0</v>
      </c>
      <c r="W8" s="68">
        <f t="shared" si="0"/>
        <v>0</v>
      </c>
      <c r="X8" s="68">
        <f t="shared" si="0"/>
        <v>0</v>
      </c>
      <c r="Y8" s="68">
        <f t="shared" si="0"/>
        <v>0</v>
      </c>
      <c r="Z8" s="68">
        <f t="shared" si="0"/>
        <v>0</v>
      </c>
      <c r="AA8" s="68">
        <f t="shared" si="0"/>
        <v>1</v>
      </c>
      <c r="AB8" s="68">
        <f t="shared" si="0"/>
        <v>0</v>
      </c>
      <c r="AC8" s="68">
        <f t="shared" si="0"/>
        <v>1</v>
      </c>
      <c r="AD8" s="68">
        <f t="shared" si="0"/>
        <v>0</v>
      </c>
      <c r="AE8" s="68">
        <f t="shared" si="0"/>
        <v>0</v>
      </c>
      <c r="AF8" s="68">
        <f t="shared" si="0"/>
        <v>0</v>
      </c>
      <c r="AG8" s="16">
        <f t="shared" si="0"/>
        <v>0</v>
      </c>
      <c r="AH8" s="16">
        <f t="shared" si="0"/>
        <v>0</v>
      </c>
      <c r="AI8" s="68">
        <f t="shared" si="0"/>
        <v>1</v>
      </c>
    </row>
    <row r="9" spans="1:36" ht="18" customHeight="1" x14ac:dyDescent="0.7">
      <c r="D9" s="67" t="s">
        <v>66</v>
      </c>
      <c r="E9" s="69">
        <f t="shared" ref="E9:AI9" si="1">E8/$A$8</f>
        <v>1</v>
      </c>
      <c r="F9" s="69">
        <f t="shared" si="1"/>
        <v>0.5</v>
      </c>
      <c r="G9" s="69">
        <f t="shared" si="1"/>
        <v>1</v>
      </c>
      <c r="H9" s="69">
        <f t="shared" si="1"/>
        <v>0</v>
      </c>
      <c r="I9" s="69">
        <f t="shared" si="1"/>
        <v>0</v>
      </c>
      <c r="J9" s="69">
        <f t="shared" si="1"/>
        <v>0</v>
      </c>
      <c r="K9" s="69">
        <f t="shared" si="1"/>
        <v>0</v>
      </c>
      <c r="L9" s="69">
        <f t="shared" si="1"/>
        <v>0</v>
      </c>
      <c r="M9" s="69">
        <f t="shared" si="1"/>
        <v>0.5</v>
      </c>
      <c r="N9" s="69">
        <f t="shared" si="1"/>
        <v>0.5</v>
      </c>
      <c r="O9" s="69">
        <f t="shared" si="1"/>
        <v>0</v>
      </c>
      <c r="P9" s="69">
        <f t="shared" si="1"/>
        <v>0</v>
      </c>
      <c r="Q9" s="69">
        <f t="shared" si="1"/>
        <v>0</v>
      </c>
      <c r="R9" s="69">
        <f t="shared" si="1"/>
        <v>0</v>
      </c>
      <c r="S9" s="69">
        <f t="shared" si="1"/>
        <v>0</v>
      </c>
      <c r="T9" s="69">
        <f t="shared" si="1"/>
        <v>0</v>
      </c>
      <c r="U9" s="69">
        <f t="shared" si="1"/>
        <v>0</v>
      </c>
      <c r="V9" s="69">
        <f t="shared" si="1"/>
        <v>0</v>
      </c>
      <c r="W9" s="69">
        <f t="shared" si="1"/>
        <v>0</v>
      </c>
      <c r="X9" s="69">
        <f t="shared" si="1"/>
        <v>0</v>
      </c>
      <c r="Y9" s="69">
        <f t="shared" si="1"/>
        <v>0</v>
      </c>
      <c r="Z9" s="69">
        <f t="shared" si="1"/>
        <v>0</v>
      </c>
      <c r="AA9" s="69">
        <f t="shared" si="1"/>
        <v>0.5</v>
      </c>
      <c r="AB9" s="69">
        <f t="shared" si="1"/>
        <v>0</v>
      </c>
      <c r="AC9" s="69">
        <f t="shared" si="1"/>
        <v>0.5</v>
      </c>
      <c r="AD9" s="69">
        <f t="shared" si="1"/>
        <v>0</v>
      </c>
      <c r="AE9" s="69">
        <f t="shared" si="1"/>
        <v>0</v>
      </c>
      <c r="AF9" s="69">
        <f t="shared" si="1"/>
        <v>0</v>
      </c>
      <c r="AG9" s="70">
        <f t="shared" si="1"/>
        <v>0</v>
      </c>
      <c r="AH9" s="70">
        <f t="shared" si="1"/>
        <v>0</v>
      </c>
      <c r="AI9" s="69">
        <f t="shared" si="1"/>
        <v>0.5</v>
      </c>
    </row>
    <row r="10" spans="1:36" ht="18" customHeight="1" x14ac:dyDescent="0.7">
      <c r="A10" s="62" t="s">
        <v>67</v>
      </c>
      <c r="B10" s="16" t="s">
        <v>68</v>
      </c>
      <c r="C10" s="16" t="s">
        <v>70</v>
      </c>
      <c r="D10" s="16" t="s">
        <v>71</v>
      </c>
      <c r="E10" s="21">
        <v>1</v>
      </c>
      <c r="F10" s="21">
        <v>2</v>
      </c>
      <c r="G10" s="21">
        <v>3</v>
      </c>
      <c r="H10" s="21">
        <v>4</v>
      </c>
      <c r="I10" s="21">
        <v>5</v>
      </c>
      <c r="J10" s="21">
        <v>6</v>
      </c>
      <c r="K10" s="21">
        <v>7</v>
      </c>
      <c r="L10" s="21">
        <v>8</v>
      </c>
      <c r="M10" s="21">
        <v>9</v>
      </c>
      <c r="N10" s="21">
        <v>10</v>
      </c>
      <c r="O10" s="21">
        <v>11</v>
      </c>
      <c r="P10" s="21">
        <v>12</v>
      </c>
      <c r="Q10" s="21">
        <v>13</v>
      </c>
      <c r="R10" s="21">
        <v>14</v>
      </c>
      <c r="S10" s="21">
        <v>15</v>
      </c>
      <c r="T10" s="21">
        <v>16</v>
      </c>
      <c r="U10" s="21">
        <v>17</v>
      </c>
      <c r="V10" s="21">
        <v>1</v>
      </c>
      <c r="W10" s="21">
        <v>2</v>
      </c>
      <c r="X10" s="21">
        <v>3</v>
      </c>
      <c r="Y10" s="21">
        <v>4</v>
      </c>
      <c r="Z10" s="21">
        <v>1</v>
      </c>
      <c r="AA10" s="21">
        <v>2</v>
      </c>
      <c r="AB10" s="21">
        <v>1</v>
      </c>
      <c r="AC10" s="21">
        <v>2</v>
      </c>
      <c r="AD10" s="21">
        <v>3</v>
      </c>
      <c r="AE10" s="21">
        <v>1</v>
      </c>
      <c r="AF10" s="21">
        <v>2</v>
      </c>
      <c r="AG10" s="21">
        <v>3</v>
      </c>
      <c r="AH10" s="21">
        <v>4</v>
      </c>
      <c r="AI10" s="21">
        <v>1</v>
      </c>
    </row>
    <row r="11" spans="1:36" ht="18" customHeight="1" x14ac:dyDescent="0.7">
      <c r="A11" s="62" t="s">
        <v>72</v>
      </c>
      <c r="B11" s="15" t="s">
        <v>1795</v>
      </c>
      <c r="C11" s="16" t="s">
        <v>142</v>
      </c>
      <c r="D11" s="71">
        <v>43718</v>
      </c>
      <c r="E11" s="16">
        <v>1</v>
      </c>
      <c r="G11" s="16">
        <v>1</v>
      </c>
      <c r="M11" s="16">
        <v>1</v>
      </c>
      <c r="N11" s="16">
        <v>1</v>
      </c>
      <c r="AA11" s="16">
        <v>1</v>
      </c>
      <c r="AC11" s="16">
        <v>1</v>
      </c>
    </row>
    <row r="12" spans="1:36" ht="18" customHeight="1" x14ac:dyDescent="0.7">
      <c r="A12" s="62" t="s">
        <v>75</v>
      </c>
      <c r="B12" s="15" t="s">
        <v>1796</v>
      </c>
      <c r="C12" s="16" t="s">
        <v>74</v>
      </c>
      <c r="D12" s="71">
        <v>43678</v>
      </c>
      <c r="E12" s="16">
        <v>1</v>
      </c>
      <c r="F12" s="16">
        <v>1</v>
      </c>
      <c r="G12" s="16">
        <v>1</v>
      </c>
      <c r="AI12" s="16">
        <v>3</v>
      </c>
      <c r="AJ12" s="73"/>
    </row>
    <row r="13" spans="1:36" ht="18" customHeight="1" x14ac:dyDescent="0.7">
      <c r="D13" s="71"/>
    </row>
    <row r="14" spans="1:36" ht="18" customHeight="1" x14ac:dyDescent="0.7">
      <c r="D14" s="71"/>
    </row>
    <row r="15" spans="1:36" ht="18" customHeight="1" x14ac:dyDescent="0.7">
      <c r="D15" s="71"/>
    </row>
    <row r="16" spans="1:36" ht="18" customHeight="1" x14ac:dyDescent="0.7">
      <c r="D16" s="71"/>
    </row>
    <row r="17" spans="4:4" ht="18" customHeight="1" x14ac:dyDescent="0.7">
      <c r="D17" s="71"/>
    </row>
    <row r="18" spans="4:4" ht="18" customHeight="1" x14ac:dyDescent="0.7">
      <c r="D18" s="71"/>
    </row>
    <row r="19" spans="4:4" ht="18" customHeight="1" x14ac:dyDescent="0.7">
      <c r="D19" s="71"/>
    </row>
    <row r="20" spans="4:4" ht="18" customHeight="1" x14ac:dyDescent="0.7">
      <c r="D20" s="71"/>
    </row>
    <row r="21" spans="4:4" ht="18" customHeight="1" x14ac:dyDescent="0.7">
      <c r="D21" s="71"/>
    </row>
    <row r="22" spans="4:4" ht="18" customHeight="1" x14ac:dyDescent="0.7">
      <c r="D22" s="71"/>
    </row>
    <row r="23" spans="4:4" ht="18" customHeight="1" x14ac:dyDescent="0.7">
      <c r="D23" s="71"/>
    </row>
    <row r="25" spans="4:4" ht="18" customHeight="1" x14ac:dyDescent="0.7">
      <c r="D25" s="71"/>
    </row>
    <row r="26" spans="4:4" ht="18" customHeight="1" x14ac:dyDescent="0.7">
      <c r="D26" s="71"/>
    </row>
    <row r="27" spans="4:4" ht="18" customHeight="1" x14ac:dyDescent="0.7">
      <c r="D27" s="71"/>
    </row>
    <row r="28" spans="4:4" ht="18" customHeight="1" x14ac:dyDescent="0.7">
      <c r="D28" s="71"/>
    </row>
    <row r="29" spans="4:4" ht="18" customHeight="1" x14ac:dyDescent="0.7">
      <c r="D29" s="71"/>
    </row>
    <row r="30" spans="4:4" ht="18" customHeight="1" x14ac:dyDescent="0.7">
      <c r="D30" s="71"/>
    </row>
    <row r="31" spans="4:4" ht="18" customHeight="1" x14ac:dyDescent="0.7">
      <c r="D31" s="71"/>
    </row>
    <row r="32" spans="4:4" ht="18" customHeight="1" x14ac:dyDescent="0.7">
      <c r="D32" s="71"/>
    </row>
    <row r="33" spans="4:4" ht="18" customHeight="1" x14ac:dyDescent="0.7">
      <c r="D33" s="71"/>
    </row>
    <row r="34" spans="4:4" ht="18" customHeight="1" x14ac:dyDescent="0.7">
      <c r="D34" s="71"/>
    </row>
    <row r="35" spans="4:4" ht="18" customHeight="1" x14ac:dyDescent="0.7">
      <c r="D35" s="71"/>
    </row>
    <row r="36" spans="4:4" ht="18" customHeight="1" x14ac:dyDescent="0.7">
      <c r="D36" s="71"/>
    </row>
    <row r="37" spans="4:4" ht="18" customHeight="1" x14ac:dyDescent="0.7">
      <c r="D37" s="71"/>
    </row>
    <row r="38" spans="4:4" ht="18" customHeight="1" x14ac:dyDescent="0.7">
      <c r="D38" s="71"/>
    </row>
    <row r="39" spans="4:4" ht="18" customHeight="1" x14ac:dyDescent="0.7">
      <c r="D39" s="71"/>
    </row>
    <row r="40" spans="4:4" ht="18" customHeight="1" x14ac:dyDescent="0.7">
      <c r="D40" s="71"/>
    </row>
    <row r="41" spans="4:4" ht="18" customHeight="1" x14ac:dyDescent="0.7">
      <c r="D41" s="71"/>
    </row>
    <row r="42" spans="4:4" ht="18" customHeight="1" x14ac:dyDescent="0.7">
      <c r="D42" s="71"/>
    </row>
    <row r="43" spans="4:4" ht="18" customHeight="1" x14ac:dyDescent="0.7">
      <c r="D43" s="71"/>
    </row>
    <row r="44" spans="4:4" ht="18" customHeight="1" x14ac:dyDescent="0.7">
      <c r="D44" s="71"/>
    </row>
    <row r="45" spans="4:4" ht="18" customHeight="1" x14ac:dyDescent="0.7">
      <c r="D45" s="71"/>
    </row>
    <row r="46" spans="4:4" ht="18" customHeight="1" x14ac:dyDescent="0.7">
      <c r="D46" s="71"/>
    </row>
    <row r="47" spans="4:4" ht="18" customHeight="1" x14ac:dyDescent="0.7">
      <c r="D47" s="71"/>
    </row>
    <row r="48" spans="4:4" ht="18" customHeight="1" x14ac:dyDescent="0.7">
      <c r="D48" s="71"/>
    </row>
    <row r="49" spans="4:4" ht="18" customHeight="1" x14ac:dyDescent="0.7">
      <c r="D49" s="71"/>
    </row>
    <row r="50" spans="4:4" ht="18" customHeight="1" x14ac:dyDescent="0.7">
      <c r="D50" s="71"/>
    </row>
    <row r="51" spans="4:4" ht="18" customHeight="1" x14ac:dyDescent="0.7">
      <c r="D51" s="71"/>
    </row>
    <row r="52" spans="4:4" ht="18" customHeight="1" x14ac:dyDescent="0.7">
      <c r="D52" s="71"/>
    </row>
    <row r="53" spans="4:4" ht="18" customHeight="1" x14ac:dyDescent="0.7">
      <c r="D53" s="71"/>
    </row>
    <row r="54" spans="4:4" ht="18" customHeight="1" x14ac:dyDescent="0.7">
      <c r="D54" s="71"/>
    </row>
    <row r="55" spans="4:4" ht="18" customHeight="1" x14ac:dyDescent="0.7">
      <c r="D55" s="71"/>
    </row>
    <row r="56" spans="4:4" ht="18" customHeight="1" x14ac:dyDescent="0.7">
      <c r="D56" s="71"/>
    </row>
    <row r="57" spans="4:4" ht="18" customHeight="1" x14ac:dyDescent="0.7">
      <c r="D57" s="71"/>
    </row>
    <row r="58" spans="4:4" ht="18" customHeight="1" x14ac:dyDescent="0.7">
      <c r="D58" s="71"/>
    </row>
    <row r="59" spans="4:4" ht="18" customHeight="1" x14ac:dyDescent="0.7">
      <c r="D59" s="71"/>
    </row>
    <row r="60" spans="4:4" ht="18" customHeight="1" x14ac:dyDescent="0.7">
      <c r="D60" s="71"/>
    </row>
    <row r="61" spans="4:4" ht="18" customHeight="1" x14ac:dyDescent="0.7">
      <c r="D61" s="71"/>
    </row>
    <row r="62" spans="4:4" ht="18" customHeight="1" x14ac:dyDescent="0.7">
      <c r="D62" s="71"/>
    </row>
    <row r="63" spans="4:4" ht="18" customHeight="1" x14ac:dyDescent="0.7">
      <c r="D63" s="71"/>
    </row>
    <row r="64" spans="4:4" ht="18" customHeight="1" x14ac:dyDescent="0.7">
      <c r="D64" s="71"/>
    </row>
    <row r="65" spans="4:4" ht="18" customHeight="1" x14ac:dyDescent="0.7">
      <c r="D65" s="71"/>
    </row>
    <row r="66" spans="4:4" ht="18" customHeight="1" x14ac:dyDescent="0.7">
      <c r="D66" s="71"/>
    </row>
    <row r="67" spans="4:4" ht="18" customHeight="1" x14ac:dyDescent="0.7">
      <c r="D67" s="71"/>
    </row>
    <row r="68" spans="4:4" ht="18" customHeight="1" x14ac:dyDescent="0.7">
      <c r="D68" s="71"/>
    </row>
    <row r="69" spans="4:4" ht="18" customHeight="1" x14ac:dyDescent="0.7">
      <c r="D69" s="71"/>
    </row>
    <row r="70" spans="4:4" ht="18" customHeight="1" x14ac:dyDescent="0.7">
      <c r="D70" s="71"/>
    </row>
    <row r="71" spans="4:4" ht="18" customHeight="1" x14ac:dyDescent="0.7">
      <c r="D71" s="71"/>
    </row>
    <row r="72" spans="4:4" ht="18" customHeight="1" x14ac:dyDescent="0.7">
      <c r="D72" s="71"/>
    </row>
    <row r="73" spans="4:4" ht="18" customHeight="1" x14ac:dyDescent="0.7">
      <c r="D73" s="71"/>
    </row>
    <row r="74" spans="4:4" ht="18" customHeight="1" x14ac:dyDescent="0.7">
      <c r="D74" s="71"/>
    </row>
    <row r="75" spans="4:4" ht="18" customHeight="1" x14ac:dyDescent="0.7">
      <c r="D75" s="71"/>
    </row>
    <row r="76" spans="4:4" ht="18" customHeight="1" x14ac:dyDescent="0.7">
      <c r="D76" s="71"/>
    </row>
    <row r="77" spans="4:4" ht="18" customHeight="1" x14ac:dyDescent="0.7">
      <c r="D77" s="71"/>
    </row>
    <row r="78" spans="4:4" ht="18" customHeight="1" x14ac:dyDescent="0.7">
      <c r="D78" s="71"/>
    </row>
    <row r="79" spans="4:4" ht="18" customHeight="1" x14ac:dyDescent="0.7">
      <c r="D79" s="71"/>
    </row>
    <row r="80" spans="4:4" ht="18" customHeight="1" x14ac:dyDescent="0.7">
      <c r="D80" s="71"/>
    </row>
    <row r="81" spans="4:4" ht="18" customHeight="1" x14ac:dyDescent="0.7">
      <c r="D81" s="71"/>
    </row>
    <row r="82" spans="4:4" ht="18" customHeight="1" x14ac:dyDescent="0.7">
      <c r="D82" s="71"/>
    </row>
    <row r="83" spans="4:4" ht="18" customHeight="1" x14ac:dyDescent="0.7">
      <c r="D83" s="71"/>
    </row>
    <row r="84" spans="4:4" ht="18" customHeight="1" x14ac:dyDescent="0.7">
      <c r="D84" s="71"/>
    </row>
    <row r="85" spans="4:4" ht="18" customHeight="1" x14ac:dyDescent="0.7">
      <c r="D85" s="71"/>
    </row>
    <row r="86" spans="4:4" ht="18" customHeight="1" x14ac:dyDescent="0.7">
      <c r="D86" s="71"/>
    </row>
    <row r="87" spans="4:4" ht="18" customHeight="1" x14ac:dyDescent="0.7">
      <c r="D87" s="71"/>
    </row>
    <row r="88" spans="4:4" ht="18" customHeight="1" x14ac:dyDescent="0.7">
      <c r="D88" s="71"/>
    </row>
    <row r="89" spans="4:4" ht="18" customHeight="1" x14ac:dyDescent="0.7">
      <c r="D89" s="71"/>
    </row>
    <row r="90" spans="4:4" ht="18" customHeight="1" x14ac:dyDescent="0.7">
      <c r="D90" s="71"/>
    </row>
    <row r="91" spans="4:4" ht="18" customHeight="1" x14ac:dyDescent="0.7">
      <c r="D91" s="71"/>
    </row>
    <row r="92" spans="4:4" ht="18" customHeight="1" x14ac:dyDescent="0.7">
      <c r="D92" s="71"/>
    </row>
    <row r="93" spans="4:4" ht="18" customHeight="1" x14ac:dyDescent="0.7">
      <c r="D93" s="71"/>
    </row>
    <row r="94" spans="4:4" ht="18" customHeight="1" x14ac:dyDescent="0.7">
      <c r="D94" s="71"/>
    </row>
    <row r="95" spans="4:4" ht="18" customHeight="1" x14ac:dyDescent="0.7">
      <c r="D95" s="71"/>
    </row>
    <row r="96" spans="4:4" ht="18" customHeight="1" x14ac:dyDescent="0.7">
      <c r="D96" s="71"/>
    </row>
    <row r="97" spans="4:4" ht="18" customHeight="1" x14ac:dyDescent="0.7">
      <c r="D97" s="71"/>
    </row>
    <row r="98" spans="4:4" ht="18" customHeight="1" x14ac:dyDescent="0.7">
      <c r="D98" s="71"/>
    </row>
    <row r="99" spans="4:4" ht="18" customHeight="1" x14ac:dyDescent="0.7">
      <c r="D99" s="71"/>
    </row>
    <row r="100" spans="4:4" ht="18" customHeight="1" x14ac:dyDescent="0.7">
      <c r="D100" s="71"/>
    </row>
    <row r="101" spans="4:4" ht="18" customHeight="1" x14ac:dyDescent="0.7">
      <c r="D101" s="71"/>
    </row>
    <row r="102" spans="4:4" ht="18" customHeight="1" x14ac:dyDescent="0.7">
      <c r="D102" s="71"/>
    </row>
    <row r="103" spans="4:4" ht="18" customHeight="1" x14ac:dyDescent="0.7">
      <c r="D103" s="71"/>
    </row>
    <row r="104" spans="4:4" ht="18" customHeight="1" x14ac:dyDescent="0.7">
      <c r="D104" s="71"/>
    </row>
    <row r="105" spans="4:4" ht="18" customHeight="1" x14ac:dyDescent="0.7">
      <c r="D105" s="71"/>
    </row>
    <row r="106" spans="4:4" ht="18" customHeight="1" x14ac:dyDescent="0.7">
      <c r="D106" s="71"/>
    </row>
    <row r="107" spans="4:4" ht="18" customHeight="1" x14ac:dyDescent="0.7">
      <c r="D107" s="71"/>
    </row>
    <row r="108" spans="4:4" ht="18" customHeight="1" x14ac:dyDescent="0.7">
      <c r="D108" s="71"/>
    </row>
    <row r="109" spans="4:4" ht="18" customHeight="1" x14ac:dyDescent="0.7">
      <c r="D109" s="71"/>
    </row>
    <row r="110" spans="4:4" ht="18" customHeight="1" x14ac:dyDescent="0.7">
      <c r="D110" s="71"/>
    </row>
    <row r="111" spans="4:4" ht="18" customHeight="1" x14ac:dyDescent="0.7">
      <c r="D111" s="71"/>
    </row>
    <row r="112" spans="4:4" ht="18" customHeight="1" x14ac:dyDescent="0.7">
      <c r="D112" s="71"/>
    </row>
    <row r="113" spans="4:4" ht="18" customHeight="1" x14ac:dyDescent="0.7">
      <c r="D113" s="71"/>
    </row>
    <row r="114" spans="4:4" ht="18" customHeight="1" x14ac:dyDescent="0.7">
      <c r="D114" s="71"/>
    </row>
    <row r="115" spans="4:4" ht="18" customHeight="1" x14ac:dyDescent="0.7">
      <c r="D115" s="71"/>
    </row>
    <row r="116" spans="4:4" ht="18" customHeight="1" x14ac:dyDescent="0.7">
      <c r="D116" s="71"/>
    </row>
    <row r="117" spans="4:4" ht="18" customHeight="1" x14ac:dyDescent="0.7">
      <c r="D117" s="71"/>
    </row>
    <row r="118" spans="4:4" ht="18" customHeight="1" x14ac:dyDescent="0.7">
      <c r="D118" s="71"/>
    </row>
    <row r="119" spans="4:4" ht="18" customHeight="1" x14ac:dyDescent="0.7">
      <c r="D119" s="71"/>
    </row>
    <row r="120" spans="4:4" ht="18" customHeight="1" x14ac:dyDescent="0.7">
      <c r="D120" s="71"/>
    </row>
    <row r="121" spans="4:4" ht="18" customHeight="1" x14ac:dyDescent="0.7">
      <c r="D121" s="71"/>
    </row>
    <row r="122" spans="4:4" ht="18" customHeight="1" x14ac:dyDescent="0.7">
      <c r="D122" s="71"/>
    </row>
    <row r="123" spans="4:4" ht="18" customHeight="1" x14ac:dyDescent="0.7">
      <c r="D123" s="71"/>
    </row>
    <row r="124" spans="4:4" ht="18" customHeight="1" x14ac:dyDescent="0.7">
      <c r="D124" s="71"/>
    </row>
    <row r="125" spans="4:4" ht="18" customHeight="1" x14ac:dyDescent="0.7">
      <c r="D125" s="71"/>
    </row>
    <row r="126" spans="4:4" ht="18" customHeight="1" x14ac:dyDescent="0.7">
      <c r="D126" s="71"/>
    </row>
    <row r="127" spans="4:4" ht="18" customHeight="1" x14ac:dyDescent="0.7">
      <c r="D127" s="71"/>
    </row>
    <row r="128" spans="4:4" ht="18" customHeight="1" x14ac:dyDescent="0.7">
      <c r="D128" s="71"/>
    </row>
    <row r="129" spans="4:4" ht="18" customHeight="1" x14ac:dyDescent="0.7">
      <c r="D129" s="71"/>
    </row>
    <row r="130" spans="4:4" ht="18" customHeight="1" x14ac:dyDescent="0.7">
      <c r="D130" s="71"/>
    </row>
    <row r="131" spans="4:4" ht="18" customHeight="1" x14ac:dyDescent="0.7">
      <c r="D131" s="71"/>
    </row>
    <row r="132" spans="4:4" ht="18" customHeight="1" x14ac:dyDescent="0.7">
      <c r="D132" s="71"/>
    </row>
    <row r="133" spans="4:4" ht="18" customHeight="1" x14ac:dyDescent="0.7">
      <c r="D133" s="71"/>
    </row>
    <row r="134" spans="4:4" ht="18" customHeight="1" x14ac:dyDescent="0.7">
      <c r="D134" s="71"/>
    </row>
    <row r="135" spans="4:4" ht="18" customHeight="1" x14ac:dyDescent="0.7">
      <c r="D135" s="71"/>
    </row>
    <row r="136" spans="4:4" ht="18" customHeight="1" x14ac:dyDescent="0.7">
      <c r="D136" s="71"/>
    </row>
    <row r="137" spans="4:4" ht="18" customHeight="1" x14ac:dyDescent="0.7">
      <c r="D137" s="71"/>
    </row>
    <row r="138" spans="4:4" ht="18" customHeight="1" x14ac:dyDescent="0.7">
      <c r="D138" s="71"/>
    </row>
    <row r="139" spans="4:4" ht="18" customHeight="1" x14ac:dyDescent="0.7">
      <c r="D139" s="71"/>
    </row>
    <row r="140" spans="4:4" ht="18" customHeight="1" x14ac:dyDescent="0.7">
      <c r="D140" s="71"/>
    </row>
    <row r="141" spans="4:4" ht="18" customHeight="1" x14ac:dyDescent="0.7">
      <c r="D141" s="71"/>
    </row>
    <row r="142" spans="4:4" ht="18" customHeight="1" x14ac:dyDescent="0.7">
      <c r="D142" s="71"/>
    </row>
    <row r="143" spans="4:4" ht="18" customHeight="1" x14ac:dyDescent="0.7">
      <c r="D143" s="71"/>
    </row>
    <row r="144" spans="4:4" ht="18" customHeight="1" x14ac:dyDescent="0.7">
      <c r="D144" s="71"/>
    </row>
    <row r="145" spans="4:4" ht="18" customHeight="1" x14ac:dyDescent="0.7">
      <c r="D145" s="71"/>
    </row>
    <row r="146" spans="4:4" ht="18" customHeight="1" x14ac:dyDescent="0.7">
      <c r="D146" s="71"/>
    </row>
    <row r="147" spans="4:4" ht="18" customHeight="1" x14ac:dyDescent="0.7">
      <c r="D147" s="71"/>
    </row>
    <row r="148" spans="4:4" ht="18" customHeight="1" x14ac:dyDescent="0.7">
      <c r="D148" s="71"/>
    </row>
    <row r="149" spans="4:4" ht="18" customHeight="1" x14ac:dyDescent="0.7">
      <c r="D149" s="71"/>
    </row>
    <row r="150" spans="4:4" ht="18" customHeight="1" x14ac:dyDescent="0.7">
      <c r="D150" s="71"/>
    </row>
    <row r="151" spans="4:4" ht="18" customHeight="1" x14ac:dyDescent="0.7">
      <c r="D151" s="71"/>
    </row>
    <row r="152" spans="4:4" ht="18" customHeight="1" x14ac:dyDescent="0.7">
      <c r="D152" s="71"/>
    </row>
    <row r="153" spans="4:4" ht="18" customHeight="1" x14ac:dyDescent="0.7">
      <c r="D153" s="71"/>
    </row>
    <row r="154" spans="4:4" ht="18" customHeight="1" x14ac:dyDescent="0.7">
      <c r="D154" s="71"/>
    </row>
    <row r="155" spans="4:4" ht="18" customHeight="1" x14ac:dyDescent="0.7">
      <c r="D155" s="71"/>
    </row>
    <row r="156" spans="4:4" ht="18" customHeight="1" x14ac:dyDescent="0.7">
      <c r="D156" s="71"/>
    </row>
    <row r="157" spans="4:4" ht="18" customHeight="1" x14ac:dyDescent="0.7">
      <c r="D157" s="71"/>
    </row>
    <row r="158" spans="4:4" ht="18" customHeight="1" x14ac:dyDescent="0.7">
      <c r="D158" s="71"/>
    </row>
    <row r="159" spans="4:4" ht="18" customHeight="1" x14ac:dyDescent="0.7">
      <c r="D159" s="71"/>
    </row>
    <row r="160" spans="4:4" ht="18" customHeight="1" x14ac:dyDescent="0.7">
      <c r="D160" s="71"/>
    </row>
    <row r="161" spans="4:4" ht="18" customHeight="1" x14ac:dyDescent="0.7">
      <c r="D161" s="71"/>
    </row>
    <row r="162" spans="4:4" ht="18" customHeight="1" x14ac:dyDescent="0.7">
      <c r="D162" s="71"/>
    </row>
    <row r="163" spans="4:4" ht="18" customHeight="1" x14ac:dyDescent="0.7">
      <c r="D163" s="71"/>
    </row>
    <row r="164" spans="4:4" ht="18" customHeight="1" x14ac:dyDescent="0.7">
      <c r="D164" s="71"/>
    </row>
    <row r="165" spans="4:4" ht="18" customHeight="1" x14ac:dyDescent="0.7">
      <c r="D165" s="71"/>
    </row>
    <row r="166" spans="4:4" ht="18" customHeight="1" x14ac:dyDescent="0.7">
      <c r="D166" s="71"/>
    </row>
    <row r="167" spans="4:4" ht="18" customHeight="1" x14ac:dyDescent="0.7">
      <c r="D167" s="71"/>
    </row>
    <row r="168" spans="4:4" ht="18" customHeight="1" x14ac:dyDescent="0.7">
      <c r="D168" s="71"/>
    </row>
    <row r="169" spans="4:4" ht="18" customHeight="1" x14ac:dyDescent="0.7">
      <c r="D169" s="71"/>
    </row>
    <row r="170" spans="4:4" ht="18" customHeight="1" x14ac:dyDescent="0.7">
      <c r="D170" s="71"/>
    </row>
    <row r="171" spans="4:4" ht="18" customHeight="1" x14ac:dyDescent="0.7">
      <c r="D171" s="71"/>
    </row>
    <row r="172" spans="4:4" ht="18" customHeight="1" x14ac:dyDescent="0.7">
      <c r="D172" s="71"/>
    </row>
    <row r="175" spans="4:4" ht="18" customHeight="1" x14ac:dyDescent="0.7">
      <c r="D175" s="71"/>
    </row>
    <row r="176" spans="4:4" ht="18" customHeight="1" x14ac:dyDescent="0.7">
      <c r="D176" s="71"/>
    </row>
    <row r="177" spans="4:4" ht="18" customHeight="1" x14ac:dyDescent="0.7">
      <c r="D177" s="71"/>
    </row>
    <row r="178" spans="4:4" ht="18" customHeight="1" x14ac:dyDescent="0.7">
      <c r="D178" s="71"/>
    </row>
    <row r="179" spans="4:4" ht="18" customHeight="1" x14ac:dyDescent="0.7">
      <c r="D179" s="71"/>
    </row>
    <row r="180" spans="4:4" ht="18" customHeight="1" x14ac:dyDescent="0.7">
      <c r="D180" s="71"/>
    </row>
    <row r="181" spans="4:4" ht="18" customHeight="1" x14ac:dyDescent="0.7">
      <c r="D181" s="71"/>
    </row>
    <row r="182" spans="4:4" ht="18" customHeight="1" x14ac:dyDescent="0.7">
      <c r="D182" s="71"/>
    </row>
    <row r="183" spans="4:4" ht="18" customHeight="1" x14ac:dyDescent="0.7">
      <c r="D183" s="71"/>
    </row>
    <row r="184" spans="4:4" ht="18" customHeight="1" x14ac:dyDescent="0.7">
      <c r="D184" s="71"/>
    </row>
    <row r="185" spans="4:4" ht="18" customHeight="1" x14ac:dyDescent="0.7">
      <c r="D185" s="71"/>
    </row>
    <row r="186" spans="4:4" ht="18" customHeight="1" x14ac:dyDescent="0.7">
      <c r="D186" s="71"/>
    </row>
    <row r="187" spans="4:4" ht="18" customHeight="1" x14ac:dyDescent="0.7">
      <c r="D187" s="71"/>
    </row>
    <row r="188" spans="4:4" ht="18" customHeight="1" x14ac:dyDescent="0.7">
      <c r="D188" s="71"/>
    </row>
    <row r="189" spans="4:4" ht="18" customHeight="1" x14ac:dyDescent="0.7">
      <c r="D189" s="71"/>
    </row>
    <row r="190" spans="4:4" ht="18" customHeight="1" x14ac:dyDescent="0.7">
      <c r="D190" s="71"/>
    </row>
    <row r="191" spans="4:4" ht="18" customHeight="1" x14ac:dyDescent="0.7">
      <c r="D191" s="71"/>
    </row>
    <row r="192" spans="4:4" ht="18" customHeight="1" x14ac:dyDescent="0.7">
      <c r="D192" s="71"/>
    </row>
    <row r="193" spans="4:4" ht="18" customHeight="1" x14ac:dyDescent="0.7">
      <c r="D193" s="71"/>
    </row>
    <row r="194" spans="4:4" ht="18" customHeight="1" x14ac:dyDescent="0.7">
      <c r="D194" s="71"/>
    </row>
    <row r="195" spans="4:4" ht="18" customHeight="1" x14ac:dyDescent="0.7">
      <c r="D195" s="71"/>
    </row>
    <row r="196" spans="4:4" ht="18" customHeight="1" x14ac:dyDescent="0.7">
      <c r="D196" s="71"/>
    </row>
    <row r="197" spans="4:4" ht="18" customHeight="1" x14ac:dyDescent="0.7">
      <c r="D197" s="71"/>
    </row>
    <row r="198" spans="4:4" ht="18" customHeight="1" x14ac:dyDescent="0.7">
      <c r="D198" s="71"/>
    </row>
    <row r="199" spans="4:4" ht="18" customHeight="1" x14ac:dyDescent="0.7">
      <c r="D199" s="71"/>
    </row>
    <row r="200" spans="4:4" ht="18" customHeight="1" x14ac:dyDescent="0.7">
      <c r="D200" s="71"/>
    </row>
    <row r="201" spans="4:4" ht="18" customHeight="1" x14ac:dyDescent="0.7">
      <c r="D201" s="71"/>
    </row>
    <row r="202" spans="4:4" ht="18" customHeight="1" x14ac:dyDescent="0.7">
      <c r="D202" s="71"/>
    </row>
    <row r="203" spans="4:4" ht="18" customHeight="1" x14ac:dyDescent="0.7">
      <c r="D203" s="71"/>
    </row>
    <row r="204" spans="4:4" ht="18" customHeight="1" x14ac:dyDescent="0.7">
      <c r="D204" s="71"/>
    </row>
    <row r="205" spans="4:4" ht="18" customHeight="1" x14ac:dyDescent="0.7">
      <c r="D205" s="71"/>
    </row>
    <row r="206" spans="4:4" ht="18" customHeight="1" x14ac:dyDescent="0.7">
      <c r="D206" s="71"/>
    </row>
    <row r="207" spans="4:4" ht="18" customHeight="1" x14ac:dyDescent="0.7">
      <c r="D207" s="71"/>
    </row>
    <row r="208" spans="4:4" ht="18" customHeight="1" x14ac:dyDescent="0.7">
      <c r="D208" s="71"/>
    </row>
    <row r="209" spans="4:4" ht="18" customHeight="1" x14ac:dyDescent="0.7">
      <c r="D209" s="71"/>
    </row>
    <row r="210" spans="4:4" ht="18" customHeight="1" x14ac:dyDescent="0.7">
      <c r="D210" s="71"/>
    </row>
    <row r="211" spans="4:4" ht="18" customHeight="1" x14ac:dyDescent="0.7">
      <c r="D211" s="71"/>
    </row>
    <row r="212" spans="4:4" ht="18" customHeight="1" x14ac:dyDescent="0.7">
      <c r="D212" s="71"/>
    </row>
    <row r="213" spans="4:4" ht="18" customHeight="1" x14ac:dyDescent="0.7">
      <c r="D213" s="71"/>
    </row>
    <row r="214" spans="4:4" ht="18" customHeight="1" x14ac:dyDescent="0.7">
      <c r="D214" s="71"/>
    </row>
    <row r="215" spans="4:4" ht="18" customHeight="1" x14ac:dyDescent="0.7">
      <c r="D215" s="71"/>
    </row>
    <row r="217" spans="4:4" ht="18" customHeight="1" x14ac:dyDescent="0.7">
      <c r="D217" s="71"/>
    </row>
    <row r="218" spans="4:4" ht="18" customHeight="1" x14ac:dyDescent="0.7">
      <c r="D218" s="71"/>
    </row>
    <row r="219" spans="4:4" ht="18" customHeight="1" x14ac:dyDescent="0.7">
      <c r="D219" s="71"/>
    </row>
    <row r="220" spans="4:4" ht="18" customHeight="1" x14ac:dyDescent="0.7">
      <c r="D220" s="71"/>
    </row>
    <row r="221" spans="4:4" ht="18" customHeight="1" x14ac:dyDescent="0.7">
      <c r="D221" s="71"/>
    </row>
    <row r="222" spans="4:4" ht="18" customHeight="1" x14ac:dyDescent="0.7">
      <c r="D222" s="71"/>
    </row>
    <row r="223" spans="4:4" ht="18" customHeight="1" x14ac:dyDescent="0.7">
      <c r="D223" s="71"/>
    </row>
    <row r="224" spans="4:4" ht="18" customHeight="1" x14ac:dyDescent="0.7">
      <c r="D224" s="71"/>
    </row>
    <row r="225" spans="4:4" ht="18" customHeight="1" x14ac:dyDescent="0.7">
      <c r="D225" s="71"/>
    </row>
    <row r="226" spans="4:4" ht="18" customHeight="1" x14ac:dyDescent="0.7">
      <c r="D226" s="71"/>
    </row>
    <row r="228" spans="4:4" ht="18" customHeight="1" x14ac:dyDescent="0.7">
      <c r="D228" s="71"/>
    </row>
    <row r="229" spans="4:4" ht="18" customHeight="1" x14ac:dyDescent="0.7">
      <c r="D229" s="71"/>
    </row>
    <row r="230" spans="4:4" ht="18" customHeight="1" x14ac:dyDescent="0.7">
      <c r="D230" s="71"/>
    </row>
    <row r="231" spans="4:4" ht="18" customHeight="1" x14ac:dyDescent="0.7">
      <c r="D231" s="71"/>
    </row>
    <row r="232" spans="4:4" ht="18" customHeight="1" x14ac:dyDescent="0.7">
      <c r="D232" s="71"/>
    </row>
    <row r="233" spans="4:4" ht="18" customHeight="1" x14ac:dyDescent="0.7">
      <c r="D233" s="71"/>
    </row>
    <row r="234" spans="4:4" ht="18" customHeight="1" x14ac:dyDescent="0.7">
      <c r="D234" s="71"/>
    </row>
    <row r="235" spans="4:4" ht="18" customHeight="1" x14ac:dyDescent="0.7">
      <c r="D235" s="71"/>
    </row>
    <row r="236" spans="4:4" ht="18" customHeight="1" x14ac:dyDescent="0.7">
      <c r="D236" s="71"/>
    </row>
    <row r="237" spans="4:4" ht="18" customHeight="1" x14ac:dyDescent="0.7">
      <c r="D237" s="71"/>
    </row>
    <row r="239" spans="4:4" ht="18" customHeight="1" x14ac:dyDescent="0.7">
      <c r="D239" s="71"/>
    </row>
    <row r="240" spans="4:4" ht="18" customHeight="1" x14ac:dyDescent="0.7">
      <c r="D240" s="71"/>
    </row>
    <row r="241" spans="4:4" ht="18" customHeight="1" x14ac:dyDescent="0.7">
      <c r="D241" s="71"/>
    </row>
    <row r="242" spans="4:4" ht="18" customHeight="1" x14ac:dyDescent="0.7">
      <c r="D242" s="71"/>
    </row>
    <row r="243" spans="4:4" ht="18" customHeight="1" x14ac:dyDescent="0.7">
      <c r="D243" s="71"/>
    </row>
    <row r="244" spans="4:4" ht="18" customHeight="1" x14ac:dyDescent="0.7">
      <c r="D244" s="71"/>
    </row>
    <row r="245" spans="4:4" ht="18" customHeight="1" x14ac:dyDescent="0.7">
      <c r="D245" s="71"/>
    </row>
    <row r="246" spans="4:4" ht="18" customHeight="1" x14ac:dyDescent="0.7">
      <c r="D246" s="71"/>
    </row>
    <row r="247" spans="4:4" ht="18" customHeight="1" x14ac:dyDescent="0.7">
      <c r="D247" s="71"/>
    </row>
    <row r="248" spans="4:4" ht="18" customHeight="1" x14ac:dyDescent="0.7">
      <c r="D248" s="71"/>
    </row>
    <row r="249" spans="4:4" ht="18" customHeight="1" x14ac:dyDescent="0.7">
      <c r="D249" s="71"/>
    </row>
    <row r="250" spans="4:4" ht="18" customHeight="1" x14ac:dyDescent="0.7">
      <c r="D250" s="71"/>
    </row>
    <row r="251" spans="4:4" ht="18" customHeight="1" x14ac:dyDescent="0.7">
      <c r="D251" s="71"/>
    </row>
    <row r="252" spans="4:4" ht="18" customHeight="1" x14ac:dyDescent="0.7">
      <c r="D252" s="71"/>
    </row>
    <row r="253" spans="4:4" ht="18" customHeight="1" x14ac:dyDescent="0.7">
      <c r="D253" s="71"/>
    </row>
    <row r="254" spans="4:4" ht="18" customHeight="1" x14ac:dyDescent="0.7">
      <c r="D254" s="71"/>
    </row>
    <row r="255" spans="4:4" ht="18" customHeight="1" x14ac:dyDescent="0.7">
      <c r="D255" s="71"/>
    </row>
    <row r="256" spans="4:4" ht="18" customHeight="1" x14ac:dyDescent="0.7">
      <c r="D256" s="71"/>
    </row>
    <row r="257" spans="3:4" ht="18" customHeight="1" x14ac:dyDescent="0.7">
      <c r="D257" s="71"/>
    </row>
    <row r="258" spans="3:4" ht="18" customHeight="1" x14ac:dyDescent="0.7">
      <c r="D258" s="71"/>
    </row>
    <row r="259" spans="3:4" ht="18" customHeight="1" x14ac:dyDescent="0.7">
      <c r="D259" s="71"/>
    </row>
    <row r="260" spans="3:4" ht="18" customHeight="1" x14ac:dyDescent="0.7">
      <c r="D260" s="71"/>
    </row>
    <row r="261" spans="3:4" ht="18" customHeight="1" x14ac:dyDescent="0.7">
      <c r="D261" s="71"/>
    </row>
    <row r="262" spans="3:4" ht="18" customHeight="1" x14ac:dyDescent="0.7">
      <c r="D262" s="71"/>
    </row>
    <row r="263" spans="3:4" ht="18" customHeight="1" x14ac:dyDescent="0.7">
      <c r="C263" s="71"/>
      <c r="D263" s="71"/>
    </row>
    <row r="264" spans="3:4" ht="18" customHeight="1" x14ac:dyDescent="0.7">
      <c r="D264" s="71"/>
    </row>
    <row r="265" spans="3:4" ht="18" customHeight="1" x14ac:dyDescent="0.7">
      <c r="D265" s="71"/>
    </row>
    <row r="266" spans="3:4" ht="18" customHeight="1" x14ac:dyDescent="0.7">
      <c r="D266" s="71"/>
    </row>
    <row r="267" spans="3:4" ht="18" customHeight="1" x14ac:dyDescent="0.7">
      <c r="D267" s="71"/>
    </row>
    <row r="268" spans="3:4" ht="18" customHeight="1" x14ac:dyDescent="0.7">
      <c r="D268" s="71"/>
    </row>
    <row r="270" spans="3:4" ht="18" customHeight="1" x14ac:dyDescent="0.7">
      <c r="D270" s="71"/>
    </row>
    <row r="271" spans="3:4" ht="18" customHeight="1" x14ac:dyDescent="0.7">
      <c r="D271" s="71"/>
    </row>
    <row r="272" spans="3:4" ht="18" customHeight="1" x14ac:dyDescent="0.7">
      <c r="D272" s="71"/>
    </row>
    <row r="274" spans="4:4" ht="18" customHeight="1" x14ac:dyDescent="0.7">
      <c r="D274" s="71"/>
    </row>
    <row r="275" spans="4:4" ht="18" customHeight="1" x14ac:dyDescent="0.7">
      <c r="D275" s="71"/>
    </row>
    <row r="276" spans="4:4" ht="18" customHeight="1" x14ac:dyDescent="0.7">
      <c r="D276" s="71"/>
    </row>
    <row r="279" spans="4:4" ht="18" customHeight="1" x14ac:dyDescent="0.7">
      <c r="D279" s="71"/>
    </row>
    <row r="280" spans="4:4" ht="18" customHeight="1" x14ac:dyDescent="0.7">
      <c r="D280" s="71"/>
    </row>
    <row r="281" spans="4:4" ht="18" customHeight="1" x14ac:dyDescent="0.7">
      <c r="D281" s="71"/>
    </row>
    <row r="282" spans="4:4" ht="18" customHeight="1" x14ac:dyDescent="0.7">
      <c r="D282" s="71"/>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A12" numberStoredAsText="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I282"/>
  <sheetViews>
    <sheetView zoomScaleNormal="100" workbookViewId="0">
      <pane xSplit="4" ySplit="10" topLeftCell="E11" activePane="bottomRight" state="frozen"/>
      <selection pane="topRight" activeCell="E1" sqref="E1"/>
      <selection pane="bottomLeft" activeCell="A11" sqref="A11"/>
      <selection pane="bottomRight" activeCell="E11" sqref="E11"/>
    </sheetView>
  </sheetViews>
  <sheetFormatPr defaultColWidth="9.125" defaultRowHeight="17.649999999999999" x14ac:dyDescent="0.7"/>
  <cols>
    <col min="1" max="1" width="9.125" style="62"/>
    <col min="2" max="2" width="51.375" style="15" customWidth="1"/>
    <col min="3" max="3" width="9.75" style="16" customWidth="1"/>
    <col min="4" max="4" width="10.75" style="16" customWidth="1"/>
    <col min="5" max="35" width="12.75" style="16" customWidth="1"/>
    <col min="36" max="36" width="5.625" style="72" customWidth="1"/>
    <col min="37" max="81" width="5.625" style="15" customWidth="1"/>
    <col min="82" max="1023" width="9.125" style="15"/>
    <col min="1024" max="1025" width="9" customWidth="1"/>
  </cols>
  <sheetData>
    <row r="1" spans="1:36" ht="18" customHeight="1" x14ac:dyDescent="0.7">
      <c r="B1" s="63" t="s">
        <v>1797</v>
      </c>
      <c r="E1" s="83" t="s">
        <v>0</v>
      </c>
      <c r="F1" s="83"/>
      <c r="G1" s="83"/>
      <c r="H1" s="83"/>
      <c r="I1" s="83"/>
      <c r="J1" s="83"/>
      <c r="K1" s="83"/>
      <c r="L1" s="83"/>
      <c r="M1" s="83"/>
      <c r="N1" s="83"/>
      <c r="O1" s="83"/>
      <c r="P1" s="83"/>
      <c r="Q1" s="83"/>
      <c r="R1" s="83"/>
      <c r="S1" s="83"/>
      <c r="T1" s="83"/>
      <c r="U1" s="83"/>
      <c r="V1" s="84" t="s">
        <v>1</v>
      </c>
      <c r="W1" s="84"/>
      <c r="X1" s="84"/>
      <c r="Y1" s="84"/>
      <c r="Z1" s="85" t="s">
        <v>2</v>
      </c>
      <c r="AA1" s="85"/>
      <c r="AB1" s="86" t="s">
        <v>3</v>
      </c>
      <c r="AC1" s="86"/>
      <c r="AD1" s="86"/>
      <c r="AE1" s="87" t="s">
        <v>4</v>
      </c>
      <c r="AF1" s="87"/>
      <c r="AG1" s="87"/>
      <c r="AH1" s="87"/>
      <c r="AI1" s="64" t="s">
        <v>5</v>
      </c>
    </row>
    <row r="2" spans="1:36" ht="18" customHeight="1" x14ac:dyDescent="0.7">
      <c r="E2" s="83" t="s">
        <v>6</v>
      </c>
      <c r="F2" s="83"/>
      <c r="G2" s="83"/>
      <c r="H2" s="83"/>
      <c r="I2" s="83"/>
      <c r="J2" s="83"/>
      <c r="K2" s="83"/>
      <c r="L2" s="83"/>
      <c r="M2" s="83"/>
      <c r="N2" s="83"/>
      <c r="O2" s="83"/>
      <c r="P2" s="83"/>
      <c r="Q2" s="83"/>
      <c r="R2" s="83"/>
      <c r="S2" s="83"/>
      <c r="T2" s="83"/>
      <c r="U2" s="83"/>
      <c r="V2" s="84" t="s">
        <v>7</v>
      </c>
      <c r="W2" s="84"/>
      <c r="X2" s="84"/>
      <c r="Y2" s="84"/>
      <c r="Z2" s="88" t="s">
        <v>8</v>
      </c>
      <c r="AA2" s="88"/>
      <c r="AB2" s="86" t="s">
        <v>9</v>
      </c>
      <c r="AC2" s="86"/>
      <c r="AD2" s="86"/>
      <c r="AE2" s="87" t="s">
        <v>10</v>
      </c>
      <c r="AF2" s="87"/>
      <c r="AG2" s="87"/>
      <c r="AH2" s="87"/>
      <c r="AI2" s="89" t="s">
        <v>11</v>
      </c>
    </row>
    <row r="3" spans="1:36" ht="18" customHeight="1" x14ac:dyDescent="0.7">
      <c r="A3" s="62" t="s">
        <v>61</v>
      </c>
      <c r="B3" s="15">
        <v>2</v>
      </c>
      <c r="E3" s="83"/>
      <c r="F3" s="83"/>
      <c r="G3" s="83"/>
      <c r="H3" s="83"/>
      <c r="I3" s="83"/>
      <c r="J3" s="83"/>
      <c r="K3" s="83"/>
      <c r="L3" s="83"/>
      <c r="M3" s="83"/>
      <c r="N3" s="83"/>
      <c r="O3" s="83"/>
      <c r="P3" s="83"/>
      <c r="Q3" s="83"/>
      <c r="R3" s="83"/>
      <c r="S3" s="83"/>
      <c r="T3" s="83"/>
      <c r="U3" s="83"/>
      <c r="V3" s="84"/>
      <c r="W3" s="84"/>
      <c r="X3" s="84"/>
      <c r="Y3" s="84"/>
      <c r="Z3" s="88"/>
      <c r="AA3" s="88"/>
      <c r="AB3" s="86"/>
      <c r="AC3" s="86"/>
      <c r="AD3" s="86"/>
      <c r="AE3" s="87"/>
      <c r="AF3" s="87"/>
      <c r="AG3" s="87"/>
      <c r="AH3" s="87"/>
      <c r="AI3" s="89"/>
    </row>
    <row r="4" spans="1:36" ht="18" customHeight="1" x14ac:dyDescent="0.7">
      <c r="A4" s="62" t="s">
        <v>62</v>
      </c>
      <c r="B4" s="15">
        <f>COUNTIF(E11:E600,"なし")</f>
        <v>0</v>
      </c>
      <c r="E4" s="90" t="s">
        <v>12</v>
      </c>
      <c r="F4" s="90" t="s">
        <v>13</v>
      </c>
      <c r="G4" s="90" t="s">
        <v>14</v>
      </c>
      <c r="H4" s="90" t="s">
        <v>15</v>
      </c>
      <c r="I4" s="90" t="s">
        <v>16</v>
      </c>
      <c r="J4" s="90" t="s">
        <v>17</v>
      </c>
      <c r="K4" s="90" t="s">
        <v>18</v>
      </c>
      <c r="L4" s="90" t="s">
        <v>19</v>
      </c>
      <c r="M4" s="90" t="s">
        <v>20</v>
      </c>
      <c r="N4" s="90" t="s">
        <v>21</v>
      </c>
      <c r="O4" s="90" t="s">
        <v>22</v>
      </c>
      <c r="P4" s="90" t="s">
        <v>23</v>
      </c>
      <c r="Q4" s="90" t="s">
        <v>24</v>
      </c>
      <c r="R4" s="90" t="s">
        <v>25</v>
      </c>
      <c r="S4" s="90" t="s">
        <v>26</v>
      </c>
      <c r="T4" s="90" t="s">
        <v>27</v>
      </c>
      <c r="U4" s="90" t="s">
        <v>28</v>
      </c>
      <c r="V4" s="90" t="s">
        <v>29</v>
      </c>
      <c r="W4" s="90" t="s">
        <v>30</v>
      </c>
      <c r="X4" s="90" t="s">
        <v>31</v>
      </c>
      <c r="Y4" s="90" t="s">
        <v>32</v>
      </c>
      <c r="Z4" s="90" t="s">
        <v>33</v>
      </c>
      <c r="AA4" s="90" t="s">
        <v>34</v>
      </c>
      <c r="AB4" s="90" t="s">
        <v>35</v>
      </c>
      <c r="AC4" s="90" t="s">
        <v>36</v>
      </c>
      <c r="AD4" s="90" t="s">
        <v>37</v>
      </c>
      <c r="AE4" s="90" t="s">
        <v>38</v>
      </c>
      <c r="AF4" s="90" t="s">
        <v>819</v>
      </c>
      <c r="AG4" s="90" t="s">
        <v>40</v>
      </c>
      <c r="AH4" s="90" t="s">
        <v>41</v>
      </c>
      <c r="AI4" s="90" t="s">
        <v>11</v>
      </c>
    </row>
    <row r="5" spans="1:36" ht="18" customHeight="1" x14ac:dyDescent="0.7">
      <c r="A5" s="62" t="s">
        <v>63</v>
      </c>
      <c r="B5" s="15">
        <f>B3-B4</f>
        <v>2</v>
      </c>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row>
    <row r="6" spans="1:36" ht="18" customHeight="1" x14ac:dyDescent="0.7">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row>
    <row r="7" spans="1:36" ht="18" customHeight="1" x14ac:dyDescent="0.7">
      <c r="A7" s="65" t="s">
        <v>61</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row>
    <row r="8" spans="1:36" ht="18" customHeight="1" x14ac:dyDescent="0.7">
      <c r="A8" s="66">
        <f>B5</f>
        <v>2</v>
      </c>
      <c r="D8" s="67" t="s">
        <v>64</v>
      </c>
      <c r="E8" s="68">
        <f t="shared" ref="E8:AI8" si="0">COUNT(E11:E600)</f>
        <v>2</v>
      </c>
      <c r="F8" s="68">
        <f t="shared" si="0"/>
        <v>0</v>
      </c>
      <c r="G8" s="68">
        <f t="shared" si="0"/>
        <v>1</v>
      </c>
      <c r="H8" s="68">
        <f t="shared" si="0"/>
        <v>2</v>
      </c>
      <c r="I8" s="68">
        <f t="shared" si="0"/>
        <v>0</v>
      </c>
      <c r="J8" s="68">
        <f t="shared" si="0"/>
        <v>0</v>
      </c>
      <c r="K8" s="68">
        <f t="shared" si="0"/>
        <v>0</v>
      </c>
      <c r="L8" s="68">
        <f t="shared" si="0"/>
        <v>0</v>
      </c>
      <c r="M8" s="68">
        <f t="shared" si="0"/>
        <v>0</v>
      </c>
      <c r="N8" s="68">
        <f t="shared" si="0"/>
        <v>1</v>
      </c>
      <c r="O8" s="68">
        <f t="shared" si="0"/>
        <v>0</v>
      </c>
      <c r="P8" s="68">
        <f t="shared" si="0"/>
        <v>1</v>
      </c>
      <c r="Q8" s="68">
        <f t="shared" si="0"/>
        <v>1</v>
      </c>
      <c r="R8" s="68">
        <f t="shared" si="0"/>
        <v>1</v>
      </c>
      <c r="S8" s="68">
        <f t="shared" si="0"/>
        <v>0</v>
      </c>
      <c r="T8" s="68">
        <f t="shared" si="0"/>
        <v>0</v>
      </c>
      <c r="U8" s="68">
        <f t="shared" si="0"/>
        <v>0</v>
      </c>
      <c r="V8" s="68">
        <f t="shared" si="0"/>
        <v>0</v>
      </c>
      <c r="W8" s="68">
        <f t="shared" si="0"/>
        <v>0</v>
      </c>
      <c r="X8" s="68">
        <f t="shared" si="0"/>
        <v>0</v>
      </c>
      <c r="Y8" s="68">
        <f t="shared" si="0"/>
        <v>0</v>
      </c>
      <c r="Z8" s="68">
        <f t="shared" si="0"/>
        <v>0</v>
      </c>
      <c r="AA8" s="68">
        <f t="shared" si="0"/>
        <v>0</v>
      </c>
      <c r="AB8" s="68">
        <f t="shared" si="0"/>
        <v>1</v>
      </c>
      <c r="AC8" s="68">
        <f t="shared" si="0"/>
        <v>2</v>
      </c>
      <c r="AD8" s="68">
        <f t="shared" si="0"/>
        <v>0</v>
      </c>
      <c r="AE8" s="68">
        <f t="shared" si="0"/>
        <v>1</v>
      </c>
      <c r="AF8" s="68">
        <f t="shared" si="0"/>
        <v>0</v>
      </c>
      <c r="AG8" s="16">
        <f t="shared" si="0"/>
        <v>0</v>
      </c>
      <c r="AH8" s="16">
        <f t="shared" si="0"/>
        <v>0</v>
      </c>
      <c r="AI8" s="68">
        <f t="shared" si="0"/>
        <v>0</v>
      </c>
    </row>
    <row r="9" spans="1:36" ht="18" customHeight="1" x14ac:dyDescent="0.7">
      <c r="D9" s="67" t="s">
        <v>66</v>
      </c>
      <c r="E9" s="69">
        <f t="shared" ref="E9:AI9" si="1">E8/$A$8</f>
        <v>1</v>
      </c>
      <c r="F9" s="69">
        <f t="shared" si="1"/>
        <v>0</v>
      </c>
      <c r="G9" s="69">
        <f t="shared" si="1"/>
        <v>0.5</v>
      </c>
      <c r="H9" s="69">
        <f t="shared" si="1"/>
        <v>1</v>
      </c>
      <c r="I9" s="69">
        <f t="shared" si="1"/>
        <v>0</v>
      </c>
      <c r="J9" s="69">
        <f t="shared" si="1"/>
        <v>0</v>
      </c>
      <c r="K9" s="69">
        <f t="shared" si="1"/>
        <v>0</v>
      </c>
      <c r="L9" s="69">
        <f t="shared" si="1"/>
        <v>0</v>
      </c>
      <c r="M9" s="69">
        <f t="shared" si="1"/>
        <v>0</v>
      </c>
      <c r="N9" s="69">
        <f t="shared" si="1"/>
        <v>0.5</v>
      </c>
      <c r="O9" s="69">
        <f t="shared" si="1"/>
        <v>0</v>
      </c>
      <c r="P9" s="69">
        <f t="shared" si="1"/>
        <v>0.5</v>
      </c>
      <c r="Q9" s="69">
        <f t="shared" si="1"/>
        <v>0.5</v>
      </c>
      <c r="R9" s="69">
        <f t="shared" si="1"/>
        <v>0.5</v>
      </c>
      <c r="S9" s="69">
        <f t="shared" si="1"/>
        <v>0</v>
      </c>
      <c r="T9" s="69">
        <f t="shared" si="1"/>
        <v>0</v>
      </c>
      <c r="U9" s="69">
        <f t="shared" si="1"/>
        <v>0</v>
      </c>
      <c r="V9" s="69">
        <f t="shared" si="1"/>
        <v>0</v>
      </c>
      <c r="W9" s="69">
        <f t="shared" si="1"/>
        <v>0</v>
      </c>
      <c r="X9" s="69">
        <f t="shared" si="1"/>
        <v>0</v>
      </c>
      <c r="Y9" s="69">
        <f t="shared" si="1"/>
        <v>0</v>
      </c>
      <c r="Z9" s="69">
        <f t="shared" si="1"/>
        <v>0</v>
      </c>
      <c r="AA9" s="69">
        <f t="shared" si="1"/>
        <v>0</v>
      </c>
      <c r="AB9" s="69">
        <f t="shared" si="1"/>
        <v>0.5</v>
      </c>
      <c r="AC9" s="69">
        <f t="shared" si="1"/>
        <v>1</v>
      </c>
      <c r="AD9" s="69">
        <f t="shared" si="1"/>
        <v>0</v>
      </c>
      <c r="AE9" s="69">
        <f t="shared" si="1"/>
        <v>0.5</v>
      </c>
      <c r="AF9" s="69">
        <f t="shared" si="1"/>
        <v>0</v>
      </c>
      <c r="AG9" s="70">
        <f t="shared" si="1"/>
        <v>0</v>
      </c>
      <c r="AH9" s="70">
        <f t="shared" si="1"/>
        <v>0</v>
      </c>
      <c r="AI9" s="69">
        <f t="shared" si="1"/>
        <v>0</v>
      </c>
    </row>
    <row r="10" spans="1:36" ht="18" customHeight="1" x14ac:dyDescent="0.7">
      <c r="A10" s="62" t="s">
        <v>67</v>
      </c>
      <c r="B10" s="16" t="s">
        <v>68</v>
      </c>
      <c r="C10" s="16" t="s">
        <v>70</v>
      </c>
      <c r="D10" s="16" t="s">
        <v>71</v>
      </c>
      <c r="E10" s="21">
        <v>1</v>
      </c>
      <c r="F10" s="21">
        <v>2</v>
      </c>
      <c r="G10" s="21">
        <v>3</v>
      </c>
      <c r="H10" s="21">
        <v>4</v>
      </c>
      <c r="I10" s="21">
        <v>5</v>
      </c>
      <c r="J10" s="21">
        <v>6</v>
      </c>
      <c r="K10" s="21">
        <v>7</v>
      </c>
      <c r="L10" s="21">
        <v>8</v>
      </c>
      <c r="M10" s="21">
        <v>9</v>
      </c>
      <c r="N10" s="21">
        <v>10</v>
      </c>
      <c r="O10" s="21">
        <v>11</v>
      </c>
      <c r="P10" s="21">
        <v>12</v>
      </c>
      <c r="Q10" s="21">
        <v>13</v>
      </c>
      <c r="R10" s="21">
        <v>14</v>
      </c>
      <c r="S10" s="21">
        <v>15</v>
      </c>
      <c r="T10" s="21">
        <v>16</v>
      </c>
      <c r="U10" s="21">
        <v>17</v>
      </c>
      <c r="V10" s="21">
        <v>1</v>
      </c>
      <c r="W10" s="21">
        <v>2</v>
      </c>
      <c r="X10" s="21">
        <v>3</v>
      </c>
      <c r="Y10" s="21">
        <v>4</v>
      </c>
      <c r="Z10" s="21">
        <v>1</v>
      </c>
      <c r="AA10" s="21">
        <v>2</v>
      </c>
      <c r="AB10" s="21">
        <v>1</v>
      </c>
      <c r="AC10" s="21">
        <v>2</v>
      </c>
      <c r="AD10" s="21">
        <v>3</v>
      </c>
      <c r="AE10" s="21">
        <v>1</v>
      </c>
      <c r="AF10" s="21">
        <v>2</v>
      </c>
      <c r="AG10" s="21">
        <v>3</v>
      </c>
      <c r="AH10" s="21">
        <v>4</v>
      </c>
      <c r="AI10" s="21">
        <v>1</v>
      </c>
    </row>
    <row r="11" spans="1:36" ht="18" customHeight="1" x14ac:dyDescent="0.7">
      <c r="A11" s="62" t="s">
        <v>72</v>
      </c>
      <c r="B11" s="15" t="s">
        <v>1798</v>
      </c>
      <c r="C11" s="16" t="s">
        <v>284</v>
      </c>
      <c r="D11" s="71">
        <v>43913</v>
      </c>
      <c r="E11" s="16">
        <v>1</v>
      </c>
      <c r="G11" s="16">
        <v>1</v>
      </c>
      <c r="H11" s="16">
        <v>1</v>
      </c>
      <c r="AB11" s="16">
        <v>1</v>
      </c>
      <c r="AC11" s="16">
        <v>1</v>
      </c>
    </row>
    <row r="12" spans="1:36" ht="18" customHeight="1" x14ac:dyDescent="0.7">
      <c r="B12" s="75" t="s">
        <v>1799</v>
      </c>
      <c r="D12" s="71"/>
      <c r="AJ12" s="73"/>
    </row>
    <row r="13" spans="1:36" ht="18" customHeight="1" x14ac:dyDescent="0.7">
      <c r="A13" s="62" t="s">
        <v>75</v>
      </c>
      <c r="B13" s="15" t="s">
        <v>1800</v>
      </c>
      <c r="C13" s="16" t="s">
        <v>207</v>
      </c>
      <c r="D13" s="71"/>
      <c r="E13" s="16">
        <v>1</v>
      </c>
      <c r="H13" s="16">
        <v>1</v>
      </c>
      <c r="N13" s="16">
        <v>1</v>
      </c>
      <c r="P13" s="16">
        <v>1</v>
      </c>
      <c r="Q13" s="16">
        <v>1</v>
      </c>
      <c r="R13" s="16">
        <v>1</v>
      </c>
      <c r="AC13" s="16">
        <v>1</v>
      </c>
      <c r="AE13" s="16">
        <v>1</v>
      </c>
    </row>
    <row r="14" spans="1:36" ht="18" customHeight="1" x14ac:dyDescent="0.7">
      <c r="D14" s="71"/>
    </row>
    <row r="15" spans="1:36" ht="18" customHeight="1" x14ac:dyDescent="0.7">
      <c r="D15" s="71"/>
    </row>
    <row r="16" spans="1:36" ht="18" customHeight="1" x14ac:dyDescent="0.7">
      <c r="D16" s="71"/>
    </row>
    <row r="17" spans="4:4" ht="18" customHeight="1" x14ac:dyDescent="0.7">
      <c r="D17" s="71"/>
    </row>
    <row r="18" spans="4:4" ht="18" customHeight="1" x14ac:dyDescent="0.7">
      <c r="D18" s="71"/>
    </row>
    <row r="19" spans="4:4" ht="18" customHeight="1" x14ac:dyDescent="0.7">
      <c r="D19" s="71"/>
    </row>
    <row r="20" spans="4:4" ht="18" customHeight="1" x14ac:dyDescent="0.7">
      <c r="D20" s="71"/>
    </row>
    <row r="21" spans="4:4" ht="18" customHeight="1" x14ac:dyDescent="0.7">
      <c r="D21" s="71"/>
    </row>
    <row r="22" spans="4:4" ht="18" customHeight="1" x14ac:dyDescent="0.7">
      <c r="D22" s="71"/>
    </row>
    <row r="23" spans="4:4" ht="18" customHeight="1" x14ac:dyDescent="0.7">
      <c r="D23" s="71"/>
    </row>
    <row r="25" spans="4:4" ht="18" customHeight="1" x14ac:dyDescent="0.7">
      <c r="D25" s="71"/>
    </row>
    <row r="26" spans="4:4" ht="18" customHeight="1" x14ac:dyDescent="0.7">
      <c r="D26" s="71"/>
    </row>
    <row r="27" spans="4:4" ht="18" customHeight="1" x14ac:dyDescent="0.7">
      <c r="D27" s="71"/>
    </row>
    <row r="28" spans="4:4" ht="18" customHeight="1" x14ac:dyDescent="0.7">
      <c r="D28" s="71"/>
    </row>
    <row r="29" spans="4:4" ht="18" customHeight="1" x14ac:dyDescent="0.7">
      <c r="D29" s="71"/>
    </row>
    <row r="30" spans="4:4" ht="18" customHeight="1" x14ac:dyDescent="0.7">
      <c r="D30" s="71"/>
    </row>
    <row r="31" spans="4:4" ht="18" customHeight="1" x14ac:dyDescent="0.7">
      <c r="D31" s="71"/>
    </row>
    <row r="32" spans="4:4" ht="18" customHeight="1" x14ac:dyDescent="0.7">
      <c r="D32" s="71"/>
    </row>
    <row r="33" spans="4:4" ht="18" customHeight="1" x14ac:dyDescent="0.7">
      <c r="D33" s="71"/>
    </row>
    <row r="34" spans="4:4" ht="18" customHeight="1" x14ac:dyDescent="0.7">
      <c r="D34" s="71"/>
    </row>
    <row r="35" spans="4:4" ht="18" customHeight="1" x14ac:dyDescent="0.7">
      <c r="D35" s="71"/>
    </row>
    <row r="36" spans="4:4" ht="18" customHeight="1" x14ac:dyDescent="0.7">
      <c r="D36" s="71"/>
    </row>
    <row r="37" spans="4:4" ht="18" customHeight="1" x14ac:dyDescent="0.7">
      <c r="D37" s="71"/>
    </row>
    <row r="38" spans="4:4" ht="18" customHeight="1" x14ac:dyDescent="0.7">
      <c r="D38" s="71"/>
    </row>
    <row r="39" spans="4:4" ht="18" customHeight="1" x14ac:dyDescent="0.7">
      <c r="D39" s="71"/>
    </row>
    <row r="40" spans="4:4" ht="18" customHeight="1" x14ac:dyDescent="0.7">
      <c r="D40" s="71"/>
    </row>
    <row r="41" spans="4:4" ht="18" customHeight="1" x14ac:dyDescent="0.7">
      <c r="D41" s="71"/>
    </row>
    <row r="42" spans="4:4" ht="18" customHeight="1" x14ac:dyDescent="0.7">
      <c r="D42" s="71"/>
    </row>
    <row r="43" spans="4:4" ht="18" customHeight="1" x14ac:dyDescent="0.7">
      <c r="D43" s="71"/>
    </row>
    <row r="44" spans="4:4" ht="18" customHeight="1" x14ac:dyDescent="0.7">
      <c r="D44" s="71"/>
    </row>
    <row r="45" spans="4:4" ht="18" customHeight="1" x14ac:dyDescent="0.7">
      <c r="D45" s="71"/>
    </row>
    <row r="46" spans="4:4" ht="18" customHeight="1" x14ac:dyDescent="0.7">
      <c r="D46" s="71"/>
    </row>
    <row r="47" spans="4:4" ht="18" customHeight="1" x14ac:dyDescent="0.7">
      <c r="D47" s="71"/>
    </row>
    <row r="48" spans="4:4" ht="18" customHeight="1" x14ac:dyDescent="0.7">
      <c r="D48" s="71"/>
    </row>
    <row r="49" spans="4:4" ht="18" customHeight="1" x14ac:dyDescent="0.7">
      <c r="D49" s="71"/>
    </row>
    <row r="50" spans="4:4" ht="18" customHeight="1" x14ac:dyDescent="0.7">
      <c r="D50" s="71"/>
    </row>
    <row r="51" spans="4:4" ht="18" customHeight="1" x14ac:dyDescent="0.7">
      <c r="D51" s="71"/>
    </row>
    <row r="52" spans="4:4" ht="18" customHeight="1" x14ac:dyDescent="0.7">
      <c r="D52" s="71"/>
    </row>
    <row r="53" spans="4:4" ht="18" customHeight="1" x14ac:dyDescent="0.7">
      <c r="D53" s="71"/>
    </row>
    <row r="54" spans="4:4" ht="18" customHeight="1" x14ac:dyDescent="0.7">
      <c r="D54" s="71"/>
    </row>
    <row r="55" spans="4:4" ht="18" customHeight="1" x14ac:dyDescent="0.7">
      <c r="D55" s="71"/>
    </row>
    <row r="56" spans="4:4" ht="18" customHeight="1" x14ac:dyDescent="0.7">
      <c r="D56" s="71"/>
    </row>
    <row r="57" spans="4:4" ht="18" customHeight="1" x14ac:dyDescent="0.7">
      <c r="D57" s="71"/>
    </row>
    <row r="58" spans="4:4" ht="18" customHeight="1" x14ac:dyDescent="0.7">
      <c r="D58" s="71"/>
    </row>
    <row r="59" spans="4:4" ht="18" customHeight="1" x14ac:dyDescent="0.7">
      <c r="D59" s="71"/>
    </row>
    <row r="60" spans="4:4" ht="18" customHeight="1" x14ac:dyDescent="0.7">
      <c r="D60" s="71"/>
    </row>
    <row r="61" spans="4:4" ht="18" customHeight="1" x14ac:dyDescent="0.7">
      <c r="D61" s="71"/>
    </row>
    <row r="62" spans="4:4" ht="18" customHeight="1" x14ac:dyDescent="0.7">
      <c r="D62" s="71"/>
    </row>
    <row r="63" spans="4:4" ht="18" customHeight="1" x14ac:dyDescent="0.7">
      <c r="D63" s="71"/>
    </row>
    <row r="64" spans="4:4" ht="18" customHeight="1" x14ac:dyDescent="0.7">
      <c r="D64" s="71"/>
    </row>
    <row r="65" spans="4:4" ht="18" customHeight="1" x14ac:dyDescent="0.7">
      <c r="D65" s="71"/>
    </row>
    <row r="66" spans="4:4" ht="18" customHeight="1" x14ac:dyDescent="0.7">
      <c r="D66" s="71"/>
    </row>
    <row r="67" spans="4:4" ht="18" customHeight="1" x14ac:dyDescent="0.7">
      <c r="D67" s="71"/>
    </row>
    <row r="68" spans="4:4" ht="18" customHeight="1" x14ac:dyDescent="0.7">
      <c r="D68" s="71"/>
    </row>
    <row r="69" spans="4:4" ht="18" customHeight="1" x14ac:dyDescent="0.7">
      <c r="D69" s="71"/>
    </row>
    <row r="70" spans="4:4" ht="18" customHeight="1" x14ac:dyDescent="0.7">
      <c r="D70" s="71"/>
    </row>
    <row r="71" spans="4:4" ht="18" customHeight="1" x14ac:dyDescent="0.7">
      <c r="D71" s="71"/>
    </row>
    <row r="72" spans="4:4" ht="18" customHeight="1" x14ac:dyDescent="0.7">
      <c r="D72" s="71"/>
    </row>
    <row r="73" spans="4:4" ht="18" customHeight="1" x14ac:dyDescent="0.7">
      <c r="D73" s="71"/>
    </row>
    <row r="74" spans="4:4" ht="18" customHeight="1" x14ac:dyDescent="0.7">
      <c r="D74" s="71"/>
    </row>
    <row r="75" spans="4:4" ht="18" customHeight="1" x14ac:dyDescent="0.7">
      <c r="D75" s="71"/>
    </row>
    <row r="76" spans="4:4" ht="18" customHeight="1" x14ac:dyDescent="0.7">
      <c r="D76" s="71"/>
    </row>
    <row r="77" spans="4:4" ht="18" customHeight="1" x14ac:dyDescent="0.7">
      <c r="D77" s="71"/>
    </row>
    <row r="78" spans="4:4" ht="18" customHeight="1" x14ac:dyDescent="0.7">
      <c r="D78" s="71"/>
    </row>
    <row r="79" spans="4:4" ht="18" customHeight="1" x14ac:dyDescent="0.7">
      <c r="D79" s="71"/>
    </row>
    <row r="80" spans="4:4" ht="18" customHeight="1" x14ac:dyDescent="0.7">
      <c r="D80" s="71"/>
    </row>
    <row r="81" spans="4:4" ht="18" customHeight="1" x14ac:dyDescent="0.7">
      <c r="D81" s="71"/>
    </row>
    <row r="82" spans="4:4" ht="18" customHeight="1" x14ac:dyDescent="0.7">
      <c r="D82" s="71"/>
    </row>
    <row r="83" spans="4:4" ht="18" customHeight="1" x14ac:dyDescent="0.7">
      <c r="D83" s="71"/>
    </row>
    <row r="84" spans="4:4" ht="18" customHeight="1" x14ac:dyDescent="0.7">
      <c r="D84" s="71"/>
    </row>
    <row r="85" spans="4:4" ht="18" customHeight="1" x14ac:dyDescent="0.7">
      <c r="D85" s="71"/>
    </row>
    <row r="86" spans="4:4" ht="18" customHeight="1" x14ac:dyDescent="0.7">
      <c r="D86" s="71"/>
    </row>
    <row r="87" spans="4:4" ht="18" customHeight="1" x14ac:dyDescent="0.7">
      <c r="D87" s="71"/>
    </row>
    <row r="88" spans="4:4" ht="18" customHeight="1" x14ac:dyDescent="0.7">
      <c r="D88" s="71"/>
    </row>
    <row r="89" spans="4:4" ht="18" customHeight="1" x14ac:dyDescent="0.7">
      <c r="D89" s="71"/>
    </row>
    <row r="90" spans="4:4" ht="18" customHeight="1" x14ac:dyDescent="0.7">
      <c r="D90" s="71"/>
    </row>
    <row r="91" spans="4:4" ht="18" customHeight="1" x14ac:dyDescent="0.7">
      <c r="D91" s="71"/>
    </row>
    <row r="92" spans="4:4" ht="18" customHeight="1" x14ac:dyDescent="0.7">
      <c r="D92" s="71"/>
    </row>
    <row r="93" spans="4:4" ht="18" customHeight="1" x14ac:dyDescent="0.7">
      <c r="D93" s="71"/>
    </row>
    <row r="94" spans="4:4" ht="18" customHeight="1" x14ac:dyDescent="0.7">
      <c r="D94" s="71"/>
    </row>
    <row r="95" spans="4:4" ht="18" customHeight="1" x14ac:dyDescent="0.7">
      <c r="D95" s="71"/>
    </row>
    <row r="96" spans="4:4" ht="18" customHeight="1" x14ac:dyDescent="0.7">
      <c r="D96" s="71"/>
    </row>
    <row r="97" spans="4:4" ht="18" customHeight="1" x14ac:dyDescent="0.7">
      <c r="D97" s="71"/>
    </row>
    <row r="98" spans="4:4" ht="18" customHeight="1" x14ac:dyDescent="0.7">
      <c r="D98" s="71"/>
    </row>
    <row r="99" spans="4:4" ht="18" customHeight="1" x14ac:dyDescent="0.7">
      <c r="D99" s="71"/>
    </row>
    <row r="100" spans="4:4" ht="18" customHeight="1" x14ac:dyDescent="0.7">
      <c r="D100" s="71"/>
    </row>
    <row r="101" spans="4:4" ht="18" customHeight="1" x14ac:dyDescent="0.7">
      <c r="D101" s="71"/>
    </row>
    <row r="102" spans="4:4" ht="18" customHeight="1" x14ac:dyDescent="0.7">
      <c r="D102" s="71"/>
    </row>
    <row r="103" spans="4:4" ht="18" customHeight="1" x14ac:dyDescent="0.7">
      <c r="D103" s="71"/>
    </row>
    <row r="104" spans="4:4" ht="18" customHeight="1" x14ac:dyDescent="0.7">
      <c r="D104" s="71"/>
    </row>
    <row r="105" spans="4:4" ht="18" customHeight="1" x14ac:dyDescent="0.7">
      <c r="D105" s="71"/>
    </row>
    <row r="106" spans="4:4" ht="18" customHeight="1" x14ac:dyDescent="0.7">
      <c r="D106" s="71"/>
    </row>
    <row r="107" spans="4:4" ht="18" customHeight="1" x14ac:dyDescent="0.7">
      <c r="D107" s="71"/>
    </row>
    <row r="108" spans="4:4" ht="18" customHeight="1" x14ac:dyDescent="0.7">
      <c r="D108" s="71"/>
    </row>
    <row r="109" spans="4:4" ht="18" customHeight="1" x14ac:dyDescent="0.7">
      <c r="D109" s="71"/>
    </row>
    <row r="110" spans="4:4" ht="18" customHeight="1" x14ac:dyDescent="0.7">
      <c r="D110" s="71"/>
    </row>
    <row r="111" spans="4:4" ht="18" customHeight="1" x14ac:dyDescent="0.7">
      <c r="D111" s="71"/>
    </row>
    <row r="112" spans="4:4" ht="18" customHeight="1" x14ac:dyDescent="0.7">
      <c r="D112" s="71"/>
    </row>
    <row r="113" spans="4:4" ht="18" customHeight="1" x14ac:dyDescent="0.7">
      <c r="D113" s="71"/>
    </row>
    <row r="114" spans="4:4" ht="18" customHeight="1" x14ac:dyDescent="0.7">
      <c r="D114" s="71"/>
    </row>
    <row r="115" spans="4:4" ht="18" customHeight="1" x14ac:dyDescent="0.7">
      <c r="D115" s="71"/>
    </row>
    <row r="116" spans="4:4" ht="18" customHeight="1" x14ac:dyDescent="0.7">
      <c r="D116" s="71"/>
    </row>
    <row r="117" spans="4:4" ht="18" customHeight="1" x14ac:dyDescent="0.7">
      <c r="D117" s="71"/>
    </row>
    <row r="118" spans="4:4" ht="18" customHeight="1" x14ac:dyDescent="0.7">
      <c r="D118" s="71"/>
    </row>
    <row r="119" spans="4:4" ht="18" customHeight="1" x14ac:dyDescent="0.7">
      <c r="D119" s="71"/>
    </row>
    <row r="120" spans="4:4" ht="18" customHeight="1" x14ac:dyDescent="0.7">
      <c r="D120" s="71"/>
    </row>
    <row r="121" spans="4:4" ht="18" customHeight="1" x14ac:dyDescent="0.7">
      <c r="D121" s="71"/>
    </row>
    <row r="122" spans="4:4" ht="18" customHeight="1" x14ac:dyDescent="0.7">
      <c r="D122" s="71"/>
    </row>
    <row r="123" spans="4:4" ht="18" customHeight="1" x14ac:dyDescent="0.7">
      <c r="D123" s="71"/>
    </row>
    <row r="124" spans="4:4" ht="18" customHeight="1" x14ac:dyDescent="0.7">
      <c r="D124" s="71"/>
    </row>
    <row r="125" spans="4:4" ht="18" customHeight="1" x14ac:dyDescent="0.7">
      <c r="D125" s="71"/>
    </row>
    <row r="126" spans="4:4" ht="18" customHeight="1" x14ac:dyDescent="0.7">
      <c r="D126" s="71"/>
    </row>
    <row r="127" spans="4:4" ht="18" customHeight="1" x14ac:dyDescent="0.7">
      <c r="D127" s="71"/>
    </row>
    <row r="128" spans="4:4" ht="18" customHeight="1" x14ac:dyDescent="0.7">
      <c r="D128" s="71"/>
    </row>
    <row r="129" spans="4:4" ht="18" customHeight="1" x14ac:dyDescent="0.7">
      <c r="D129" s="71"/>
    </row>
    <row r="130" spans="4:4" ht="18" customHeight="1" x14ac:dyDescent="0.7">
      <c r="D130" s="71"/>
    </row>
    <row r="131" spans="4:4" ht="18" customHeight="1" x14ac:dyDescent="0.7">
      <c r="D131" s="71"/>
    </row>
    <row r="132" spans="4:4" ht="18" customHeight="1" x14ac:dyDescent="0.7">
      <c r="D132" s="71"/>
    </row>
    <row r="133" spans="4:4" ht="18" customHeight="1" x14ac:dyDescent="0.7">
      <c r="D133" s="71"/>
    </row>
    <row r="134" spans="4:4" ht="18" customHeight="1" x14ac:dyDescent="0.7">
      <c r="D134" s="71"/>
    </row>
    <row r="135" spans="4:4" ht="18" customHeight="1" x14ac:dyDescent="0.7">
      <c r="D135" s="71"/>
    </row>
    <row r="136" spans="4:4" ht="18" customHeight="1" x14ac:dyDescent="0.7">
      <c r="D136" s="71"/>
    </row>
    <row r="137" spans="4:4" ht="18" customHeight="1" x14ac:dyDescent="0.7">
      <c r="D137" s="71"/>
    </row>
    <row r="138" spans="4:4" ht="18" customHeight="1" x14ac:dyDescent="0.7">
      <c r="D138" s="71"/>
    </row>
    <row r="139" spans="4:4" ht="18" customHeight="1" x14ac:dyDescent="0.7">
      <c r="D139" s="71"/>
    </row>
    <row r="140" spans="4:4" ht="18" customHeight="1" x14ac:dyDescent="0.7">
      <c r="D140" s="71"/>
    </row>
    <row r="141" spans="4:4" ht="18" customHeight="1" x14ac:dyDescent="0.7">
      <c r="D141" s="71"/>
    </row>
    <row r="142" spans="4:4" ht="18" customHeight="1" x14ac:dyDescent="0.7">
      <c r="D142" s="71"/>
    </row>
    <row r="143" spans="4:4" ht="18" customHeight="1" x14ac:dyDescent="0.7">
      <c r="D143" s="71"/>
    </row>
    <row r="144" spans="4:4" ht="18" customHeight="1" x14ac:dyDescent="0.7">
      <c r="D144" s="71"/>
    </row>
    <row r="145" spans="4:4" ht="18" customHeight="1" x14ac:dyDescent="0.7">
      <c r="D145" s="71"/>
    </row>
    <row r="146" spans="4:4" ht="18" customHeight="1" x14ac:dyDescent="0.7">
      <c r="D146" s="71"/>
    </row>
    <row r="147" spans="4:4" ht="18" customHeight="1" x14ac:dyDescent="0.7">
      <c r="D147" s="71"/>
    </row>
    <row r="148" spans="4:4" ht="18" customHeight="1" x14ac:dyDescent="0.7">
      <c r="D148" s="71"/>
    </row>
    <row r="149" spans="4:4" ht="18" customHeight="1" x14ac:dyDescent="0.7">
      <c r="D149" s="71"/>
    </row>
    <row r="150" spans="4:4" ht="18" customHeight="1" x14ac:dyDescent="0.7">
      <c r="D150" s="71"/>
    </row>
    <row r="151" spans="4:4" ht="18" customHeight="1" x14ac:dyDescent="0.7">
      <c r="D151" s="71"/>
    </row>
    <row r="152" spans="4:4" ht="18" customHeight="1" x14ac:dyDescent="0.7">
      <c r="D152" s="71"/>
    </row>
    <row r="153" spans="4:4" ht="18" customHeight="1" x14ac:dyDescent="0.7">
      <c r="D153" s="71"/>
    </row>
    <row r="154" spans="4:4" ht="18" customHeight="1" x14ac:dyDescent="0.7">
      <c r="D154" s="71"/>
    </row>
    <row r="155" spans="4:4" ht="18" customHeight="1" x14ac:dyDescent="0.7">
      <c r="D155" s="71"/>
    </row>
    <row r="156" spans="4:4" ht="18" customHeight="1" x14ac:dyDescent="0.7">
      <c r="D156" s="71"/>
    </row>
    <row r="157" spans="4:4" ht="18" customHeight="1" x14ac:dyDescent="0.7">
      <c r="D157" s="71"/>
    </row>
    <row r="158" spans="4:4" ht="18" customHeight="1" x14ac:dyDescent="0.7">
      <c r="D158" s="71"/>
    </row>
    <row r="159" spans="4:4" ht="18" customHeight="1" x14ac:dyDescent="0.7">
      <c r="D159" s="71"/>
    </row>
    <row r="160" spans="4:4" ht="18" customHeight="1" x14ac:dyDescent="0.7">
      <c r="D160" s="71"/>
    </row>
    <row r="161" spans="4:4" ht="18" customHeight="1" x14ac:dyDescent="0.7">
      <c r="D161" s="71"/>
    </row>
    <row r="162" spans="4:4" ht="18" customHeight="1" x14ac:dyDescent="0.7">
      <c r="D162" s="71"/>
    </row>
    <row r="163" spans="4:4" ht="18" customHeight="1" x14ac:dyDescent="0.7">
      <c r="D163" s="71"/>
    </row>
    <row r="164" spans="4:4" ht="18" customHeight="1" x14ac:dyDescent="0.7">
      <c r="D164" s="71"/>
    </row>
    <row r="165" spans="4:4" ht="18" customHeight="1" x14ac:dyDescent="0.7">
      <c r="D165" s="71"/>
    </row>
    <row r="166" spans="4:4" ht="18" customHeight="1" x14ac:dyDescent="0.7">
      <c r="D166" s="71"/>
    </row>
    <row r="167" spans="4:4" ht="18" customHeight="1" x14ac:dyDescent="0.7">
      <c r="D167" s="71"/>
    </row>
    <row r="168" spans="4:4" ht="18" customHeight="1" x14ac:dyDescent="0.7">
      <c r="D168" s="71"/>
    </row>
    <row r="169" spans="4:4" ht="18" customHeight="1" x14ac:dyDescent="0.7">
      <c r="D169" s="71"/>
    </row>
    <row r="170" spans="4:4" ht="18" customHeight="1" x14ac:dyDescent="0.7">
      <c r="D170" s="71"/>
    </row>
    <row r="171" spans="4:4" ht="18" customHeight="1" x14ac:dyDescent="0.7">
      <c r="D171" s="71"/>
    </row>
    <row r="172" spans="4:4" ht="18" customHeight="1" x14ac:dyDescent="0.7">
      <c r="D172" s="71"/>
    </row>
    <row r="175" spans="4:4" ht="18" customHeight="1" x14ac:dyDescent="0.7">
      <c r="D175" s="71"/>
    </row>
    <row r="176" spans="4:4" ht="18" customHeight="1" x14ac:dyDescent="0.7">
      <c r="D176" s="71"/>
    </row>
    <row r="177" spans="4:4" ht="18" customHeight="1" x14ac:dyDescent="0.7">
      <c r="D177" s="71"/>
    </row>
    <row r="178" spans="4:4" ht="18" customHeight="1" x14ac:dyDescent="0.7">
      <c r="D178" s="71"/>
    </row>
    <row r="179" spans="4:4" ht="18" customHeight="1" x14ac:dyDescent="0.7">
      <c r="D179" s="71"/>
    </row>
    <row r="180" spans="4:4" ht="18" customHeight="1" x14ac:dyDescent="0.7">
      <c r="D180" s="71"/>
    </row>
    <row r="181" spans="4:4" ht="18" customHeight="1" x14ac:dyDescent="0.7">
      <c r="D181" s="71"/>
    </row>
    <row r="182" spans="4:4" ht="18" customHeight="1" x14ac:dyDescent="0.7">
      <c r="D182" s="71"/>
    </row>
    <row r="183" spans="4:4" ht="18" customHeight="1" x14ac:dyDescent="0.7">
      <c r="D183" s="71"/>
    </row>
    <row r="184" spans="4:4" ht="18" customHeight="1" x14ac:dyDescent="0.7">
      <c r="D184" s="71"/>
    </row>
    <row r="185" spans="4:4" ht="18" customHeight="1" x14ac:dyDescent="0.7">
      <c r="D185" s="71"/>
    </row>
    <row r="186" spans="4:4" ht="18" customHeight="1" x14ac:dyDescent="0.7">
      <c r="D186" s="71"/>
    </row>
    <row r="187" spans="4:4" ht="18" customHeight="1" x14ac:dyDescent="0.7">
      <c r="D187" s="71"/>
    </row>
    <row r="188" spans="4:4" ht="18" customHeight="1" x14ac:dyDescent="0.7">
      <c r="D188" s="71"/>
    </row>
    <row r="189" spans="4:4" ht="18" customHeight="1" x14ac:dyDescent="0.7">
      <c r="D189" s="71"/>
    </row>
    <row r="190" spans="4:4" ht="18" customHeight="1" x14ac:dyDescent="0.7">
      <c r="D190" s="71"/>
    </row>
    <row r="191" spans="4:4" ht="18" customHeight="1" x14ac:dyDescent="0.7">
      <c r="D191" s="71"/>
    </row>
    <row r="192" spans="4:4" ht="18" customHeight="1" x14ac:dyDescent="0.7">
      <c r="D192" s="71"/>
    </row>
    <row r="193" spans="4:4" ht="18" customHeight="1" x14ac:dyDescent="0.7">
      <c r="D193" s="71"/>
    </row>
    <row r="194" spans="4:4" ht="18" customHeight="1" x14ac:dyDescent="0.7">
      <c r="D194" s="71"/>
    </row>
    <row r="195" spans="4:4" ht="18" customHeight="1" x14ac:dyDescent="0.7">
      <c r="D195" s="71"/>
    </row>
    <row r="196" spans="4:4" ht="18" customHeight="1" x14ac:dyDescent="0.7">
      <c r="D196" s="71"/>
    </row>
    <row r="197" spans="4:4" ht="18" customHeight="1" x14ac:dyDescent="0.7">
      <c r="D197" s="71"/>
    </row>
    <row r="198" spans="4:4" ht="18" customHeight="1" x14ac:dyDescent="0.7">
      <c r="D198" s="71"/>
    </row>
    <row r="199" spans="4:4" ht="18" customHeight="1" x14ac:dyDescent="0.7">
      <c r="D199" s="71"/>
    </row>
    <row r="200" spans="4:4" ht="18" customHeight="1" x14ac:dyDescent="0.7">
      <c r="D200" s="71"/>
    </row>
    <row r="201" spans="4:4" ht="18" customHeight="1" x14ac:dyDescent="0.7">
      <c r="D201" s="71"/>
    </row>
    <row r="202" spans="4:4" ht="18" customHeight="1" x14ac:dyDescent="0.7">
      <c r="D202" s="71"/>
    </row>
    <row r="203" spans="4:4" ht="18" customHeight="1" x14ac:dyDescent="0.7">
      <c r="D203" s="71"/>
    </row>
    <row r="204" spans="4:4" ht="18" customHeight="1" x14ac:dyDescent="0.7">
      <c r="D204" s="71"/>
    </row>
    <row r="205" spans="4:4" ht="18" customHeight="1" x14ac:dyDescent="0.7">
      <c r="D205" s="71"/>
    </row>
    <row r="206" spans="4:4" ht="18" customHeight="1" x14ac:dyDescent="0.7">
      <c r="D206" s="71"/>
    </row>
    <row r="207" spans="4:4" ht="18" customHeight="1" x14ac:dyDescent="0.7">
      <c r="D207" s="71"/>
    </row>
    <row r="208" spans="4:4" ht="18" customHeight="1" x14ac:dyDescent="0.7">
      <c r="D208" s="71"/>
    </row>
    <row r="209" spans="4:4" ht="18" customHeight="1" x14ac:dyDescent="0.7">
      <c r="D209" s="71"/>
    </row>
    <row r="210" spans="4:4" ht="18" customHeight="1" x14ac:dyDescent="0.7">
      <c r="D210" s="71"/>
    </row>
    <row r="211" spans="4:4" ht="18" customHeight="1" x14ac:dyDescent="0.7">
      <c r="D211" s="71"/>
    </row>
    <row r="212" spans="4:4" ht="18" customHeight="1" x14ac:dyDescent="0.7">
      <c r="D212" s="71"/>
    </row>
    <row r="213" spans="4:4" ht="18" customHeight="1" x14ac:dyDescent="0.7">
      <c r="D213" s="71"/>
    </row>
    <row r="214" spans="4:4" ht="18" customHeight="1" x14ac:dyDescent="0.7">
      <c r="D214" s="71"/>
    </row>
    <row r="215" spans="4:4" ht="18" customHeight="1" x14ac:dyDescent="0.7">
      <c r="D215" s="71"/>
    </row>
    <row r="217" spans="4:4" ht="18" customHeight="1" x14ac:dyDescent="0.7">
      <c r="D217" s="71"/>
    </row>
    <row r="218" spans="4:4" ht="18" customHeight="1" x14ac:dyDescent="0.7">
      <c r="D218" s="71"/>
    </row>
    <row r="219" spans="4:4" ht="18" customHeight="1" x14ac:dyDescent="0.7">
      <c r="D219" s="71"/>
    </row>
    <row r="220" spans="4:4" ht="18" customHeight="1" x14ac:dyDescent="0.7">
      <c r="D220" s="71"/>
    </row>
    <row r="221" spans="4:4" ht="18" customHeight="1" x14ac:dyDescent="0.7">
      <c r="D221" s="71"/>
    </row>
    <row r="222" spans="4:4" ht="18" customHeight="1" x14ac:dyDescent="0.7">
      <c r="D222" s="71"/>
    </row>
    <row r="223" spans="4:4" ht="18" customHeight="1" x14ac:dyDescent="0.7">
      <c r="D223" s="71"/>
    </row>
    <row r="224" spans="4:4" ht="18" customHeight="1" x14ac:dyDescent="0.7">
      <c r="D224" s="71"/>
    </row>
    <row r="225" spans="4:4" ht="18" customHeight="1" x14ac:dyDescent="0.7">
      <c r="D225" s="71"/>
    </row>
    <row r="226" spans="4:4" ht="18" customHeight="1" x14ac:dyDescent="0.7">
      <c r="D226" s="71"/>
    </row>
    <row r="228" spans="4:4" ht="18" customHeight="1" x14ac:dyDescent="0.7">
      <c r="D228" s="71"/>
    </row>
    <row r="229" spans="4:4" ht="18" customHeight="1" x14ac:dyDescent="0.7">
      <c r="D229" s="71"/>
    </row>
    <row r="230" spans="4:4" ht="18" customHeight="1" x14ac:dyDescent="0.7">
      <c r="D230" s="71"/>
    </row>
    <row r="231" spans="4:4" ht="18" customHeight="1" x14ac:dyDescent="0.7">
      <c r="D231" s="71"/>
    </row>
    <row r="232" spans="4:4" ht="18" customHeight="1" x14ac:dyDescent="0.7">
      <c r="D232" s="71"/>
    </row>
    <row r="233" spans="4:4" ht="18" customHeight="1" x14ac:dyDescent="0.7">
      <c r="D233" s="71"/>
    </row>
    <row r="234" spans="4:4" ht="18" customHeight="1" x14ac:dyDescent="0.7">
      <c r="D234" s="71"/>
    </row>
    <row r="235" spans="4:4" ht="18" customHeight="1" x14ac:dyDescent="0.7">
      <c r="D235" s="71"/>
    </row>
    <row r="236" spans="4:4" ht="18" customHeight="1" x14ac:dyDescent="0.7">
      <c r="D236" s="71"/>
    </row>
    <row r="237" spans="4:4" ht="18" customHeight="1" x14ac:dyDescent="0.7">
      <c r="D237" s="71"/>
    </row>
    <row r="239" spans="4:4" ht="18" customHeight="1" x14ac:dyDescent="0.7">
      <c r="D239" s="71"/>
    </row>
    <row r="240" spans="4:4" ht="18" customHeight="1" x14ac:dyDescent="0.7">
      <c r="D240" s="71"/>
    </row>
    <row r="241" spans="4:4" ht="18" customHeight="1" x14ac:dyDescent="0.7">
      <c r="D241" s="71"/>
    </row>
    <row r="242" spans="4:4" ht="18" customHeight="1" x14ac:dyDescent="0.7">
      <c r="D242" s="71"/>
    </row>
    <row r="243" spans="4:4" ht="18" customHeight="1" x14ac:dyDescent="0.7">
      <c r="D243" s="71"/>
    </row>
    <row r="244" spans="4:4" ht="18" customHeight="1" x14ac:dyDescent="0.7">
      <c r="D244" s="71"/>
    </row>
    <row r="245" spans="4:4" ht="18" customHeight="1" x14ac:dyDescent="0.7">
      <c r="D245" s="71"/>
    </row>
    <row r="246" spans="4:4" ht="18" customHeight="1" x14ac:dyDescent="0.7">
      <c r="D246" s="71"/>
    </row>
    <row r="247" spans="4:4" ht="18" customHeight="1" x14ac:dyDescent="0.7">
      <c r="D247" s="71"/>
    </row>
    <row r="248" spans="4:4" ht="18" customHeight="1" x14ac:dyDescent="0.7">
      <c r="D248" s="71"/>
    </row>
    <row r="249" spans="4:4" ht="18" customHeight="1" x14ac:dyDescent="0.7">
      <c r="D249" s="71"/>
    </row>
    <row r="250" spans="4:4" ht="18" customHeight="1" x14ac:dyDescent="0.7">
      <c r="D250" s="71"/>
    </row>
    <row r="251" spans="4:4" ht="18" customHeight="1" x14ac:dyDescent="0.7">
      <c r="D251" s="71"/>
    </row>
    <row r="252" spans="4:4" ht="18" customHeight="1" x14ac:dyDescent="0.7">
      <c r="D252" s="71"/>
    </row>
    <row r="253" spans="4:4" ht="18" customHeight="1" x14ac:dyDescent="0.7">
      <c r="D253" s="71"/>
    </row>
    <row r="254" spans="4:4" ht="18" customHeight="1" x14ac:dyDescent="0.7">
      <c r="D254" s="71"/>
    </row>
    <row r="255" spans="4:4" ht="18" customHeight="1" x14ac:dyDescent="0.7">
      <c r="D255" s="71"/>
    </row>
    <row r="256" spans="4:4" ht="18" customHeight="1" x14ac:dyDescent="0.7">
      <c r="D256" s="71"/>
    </row>
    <row r="257" spans="3:4" ht="18" customHeight="1" x14ac:dyDescent="0.7">
      <c r="D257" s="71"/>
    </row>
    <row r="258" spans="3:4" ht="18" customHeight="1" x14ac:dyDescent="0.7">
      <c r="D258" s="71"/>
    </row>
    <row r="259" spans="3:4" ht="18" customHeight="1" x14ac:dyDescent="0.7">
      <c r="D259" s="71"/>
    </row>
    <row r="260" spans="3:4" ht="18" customHeight="1" x14ac:dyDescent="0.7">
      <c r="D260" s="71"/>
    </row>
    <row r="261" spans="3:4" ht="18" customHeight="1" x14ac:dyDescent="0.7">
      <c r="D261" s="71"/>
    </row>
    <row r="262" spans="3:4" ht="18" customHeight="1" x14ac:dyDescent="0.7">
      <c r="D262" s="71"/>
    </row>
    <row r="263" spans="3:4" ht="18" customHeight="1" x14ac:dyDescent="0.7">
      <c r="C263" s="71"/>
      <c r="D263" s="71"/>
    </row>
    <row r="264" spans="3:4" ht="18" customHeight="1" x14ac:dyDescent="0.7">
      <c r="D264" s="71"/>
    </row>
    <row r="265" spans="3:4" ht="18" customHeight="1" x14ac:dyDescent="0.7">
      <c r="D265" s="71"/>
    </row>
    <row r="266" spans="3:4" ht="18" customHeight="1" x14ac:dyDescent="0.7">
      <c r="D266" s="71"/>
    </row>
    <row r="267" spans="3:4" ht="18" customHeight="1" x14ac:dyDescent="0.7">
      <c r="D267" s="71"/>
    </row>
    <row r="268" spans="3:4" ht="18" customHeight="1" x14ac:dyDescent="0.7">
      <c r="D268" s="71"/>
    </row>
    <row r="270" spans="3:4" ht="18" customHeight="1" x14ac:dyDescent="0.7">
      <c r="D270" s="71"/>
    </row>
    <row r="271" spans="3:4" ht="18" customHeight="1" x14ac:dyDescent="0.7">
      <c r="D271" s="71"/>
    </row>
    <row r="272" spans="3:4" ht="18" customHeight="1" x14ac:dyDescent="0.7">
      <c r="D272" s="71"/>
    </row>
    <row r="274" spans="4:4" ht="18" customHeight="1" x14ac:dyDescent="0.7">
      <c r="D274" s="71"/>
    </row>
    <row r="275" spans="4:4" ht="18" customHeight="1" x14ac:dyDescent="0.7">
      <c r="D275" s="71"/>
    </row>
    <row r="276" spans="4:4" ht="18" customHeight="1" x14ac:dyDescent="0.7">
      <c r="D276" s="71"/>
    </row>
    <row r="279" spans="4:4" ht="18" customHeight="1" x14ac:dyDescent="0.7">
      <c r="D279" s="71"/>
    </row>
    <row r="280" spans="4:4" ht="18" customHeight="1" x14ac:dyDescent="0.7">
      <c r="D280" s="71"/>
    </row>
    <row r="281" spans="4:4" ht="18" customHeight="1" x14ac:dyDescent="0.7">
      <c r="D281" s="71"/>
    </row>
    <row r="282" spans="4:4" ht="18" customHeight="1" x14ac:dyDescent="0.7">
      <c r="D282" s="71"/>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A13" numberStoredAsText="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I283"/>
  <sheetViews>
    <sheetView zoomScaleNormal="100" workbookViewId="0">
      <pane xSplit="4" ySplit="10" topLeftCell="E11" activePane="bottomRight" state="frozen"/>
      <selection pane="topRight" activeCell="E1" sqref="E1"/>
      <selection pane="bottomLeft" activeCell="A11" sqref="A11"/>
      <selection pane="bottomRight" activeCell="E11" sqref="E11"/>
    </sheetView>
  </sheetViews>
  <sheetFormatPr defaultColWidth="9.125" defaultRowHeight="17.649999999999999" x14ac:dyDescent="0.7"/>
  <cols>
    <col min="1" max="1" width="9.125" style="62"/>
    <col min="2" max="2" width="51.375" style="15" customWidth="1"/>
    <col min="3" max="3" width="9.75" style="16" customWidth="1"/>
    <col min="4" max="4" width="10.75" style="16" customWidth="1"/>
    <col min="5" max="35" width="12.75" style="16" customWidth="1"/>
    <col min="36" max="36" width="5.625" style="72" customWidth="1"/>
    <col min="37" max="81" width="5.625" style="15" customWidth="1"/>
    <col min="82" max="1023" width="9.125" style="15"/>
    <col min="1024" max="1025" width="9" customWidth="1"/>
  </cols>
  <sheetData>
    <row r="1" spans="1:36" ht="18" customHeight="1" x14ac:dyDescent="0.7">
      <c r="B1" s="63" t="s">
        <v>1801</v>
      </c>
      <c r="E1" s="83" t="s">
        <v>0</v>
      </c>
      <c r="F1" s="83"/>
      <c r="G1" s="83"/>
      <c r="H1" s="83"/>
      <c r="I1" s="83"/>
      <c r="J1" s="83"/>
      <c r="K1" s="83"/>
      <c r="L1" s="83"/>
      <c r="M1" s="83"/>
      <c r="N1" s="83"/>
      <c r="O1" s="83"/>
      <c r="P1" s="83"/>
      <c r="Q1" s="83"/>
      <c r="R1" s="83"/>
      <c r="S1" s="83"/>
      <c r="T1" s="83"/>
      <c r="U1" s="83"/>
      <c r="V1" s="84" t="s">
        <v>1</v>
      </c>
      <c r="W1" s="84"/>
      <c r="X1" s="84"/>
      <c r="Y1" s="84"/>
      <c r="Z1" s="85" t="s">
        <v>2</v>
      </c>
      <c r="AA1" s="85"/>
      <c r="AB1" s="86" t="s">
        <v>3</v>
      </c>
      <c r="AC1" s="86"/>
      <c r="AD1" s="86"/>
      <c r="AE1" s="87" t="s">
        <v>4</v>
      </c>
      <c r="AF1" s="87"/>
      <c r="AG1" s="87"/>
      <c r="AH1" s="87"/>
      <c r="AI1" s="64" t="s">
        <v>5</v>
      </c>
    </row>
    <row r="2" spans="1:36" ht="18" customHeight="1" x14ac:dyDescent="0.7">
      <c r="E2" s="83" t="s">
        <v>6</v>
      </c>
      <c r="F2" s="83"/>
      <c r="G2" s="83"/>
      <c r="H2" s="83"/>
      <c r="I2" s="83"/>
      <c r="J2" s="83"/>
      <c r="K2" s="83"/>
      <c r="L2" s="83"/>
      <c r="M2" s="83"/>
      <c r="N2" s="83"/>
      <c r="O2" s="83"/>
      <c r="P2" s="83"/>
      <c r="Q2" s="83"/>
      <c r="R2" s="83"/>
      <c r="S2" s="83"/>
      <c r="T2" s="83"/>
      <c r="U2" s="83"/>
      <c r="V2" s="84" t="s">
        <v>7</v>
      </c>
      <c r="W2" s="84"/>
      <c r="X2" s="84"/>
      <c r="Y2" s="84"/>
      <c r="Z2" s="88" t="s">
        <v>8</v>
      </c>
      <c r="AA2" s="88"/>
      <c r="AB2" s="86" t="s">
        <v>9</v>
      </c>
      <c r="AC2" s="86"/>
      <c r="AD2" s="86"/>
      <c r="AE2" s="87" t="s">
        <v>10</v>
      </c>
      <c r="AF2" s="87"/>
      <c r="AG2" s="87"/>
      <c r="AH2" s="87"/>
      <c r="AI2" s="89" t="s">
        <v>11</v>
      </c>
    </row>
    <row r="3" spans="1:36" ht="18" customHeight="1" x14ac:dyDescent="0.7">
      <c r="A3" s="62" t="s">
        <v>61</v>
      </c>
      <c r="B3" s="15">
        <v>2</v>
      </c>
      <c r="E3" s="83"/>
      <c r="F3" s="83"/>
      <c r="G3" s="83"/>
      <c r="H3" s="83"/>
      <c r="I3" s="83"/>
      <c r="J3" s="83"/>
      <c r="K3" s="83"/>
      <c r="L3" s="83"/>
      <c r="M3" s="83"/>
      <c r="N3" s="83"/>
      <c r="O3" s="83"/>
      <c r="P3" s="83"/>
      <c r="Q3" s="83"/>
      <c r="R3" s="83"/>
      <c r="S3" s="83"/>
      <c r="T3" s="83"/>
      <c r="U3" s="83"/>
      <c r="V3" s="84"/>
      <c r="W3" s="84"/>
      <c r="X3" s="84"/>
      <c r="Y3" s="84"/>
      <c r="Z3" s="88"/>
      <c r="AA3" s="88"/>
      <c r="AB3" s="86"/>
      <c r="AC3" s="86"/>
      <c r="AD3" s="86"/>
      <c r="AE3" s="87"/>
      <c r="AF3" s="87"/>
      <c r="AG3" s="87"/>
      <c r="AH3" s="87"/>
      <c r="AI3" s="89"/>
    </row>
    <row r="4" spans="1:36" ht="18" customHeight="1" x14ac:dyDescent="0.7">
      <c r="A4" s="62" t="s">
        <v>62</v>
      </c>
      <c r="B4" s="15">
        <f>COUNTIF(E11:E601,"なし")</f>
        <v>1</v>
      </c>
      <c r="E4" s="90" t="s">
        <v>12</v>
      </c>
      <c r="F4" s="90" t="s">
        <v>13</v>
      </c>
      <c r="G4" s="90" t="s">
        <v>14</v>
      </c>
      <c r="H4" s="90" t="s">
        <v>15</v>
      </c>
      <c r="I4" s="90" t="s">
        <v>16</v>
      </c>
      <c r="J4" s="90" t="s">
        <v>17</v>
      </c>
      <c r="K4" s="90" t="s">
        <v>18</v>
      </c>
      <c r="L4" s="90" t="s">
        <v>19</v>
      </c>
      <c r="M4" s="90" t="s">
        <v>20</v>
      </c>
      <c r="N4" s="90" t="s">
        <v>21</v>
      </c>
      <c r="O4" s="90" t="s">
        <v>22</v>
      </c>
      <c r="P4" s="90" t="s">
        <v>23</v>
      </c>
      <c r="Q4" s="90" t="s">
        <v>24</v>
      </c>
      <c r="R4" s="90" t="s">
        <v>25</v>
      </c>
      <c r="S4" s="90" t="s">
        <v>26</v>
      </c>
      <c r="T4" s="90" t="s">
        <v>27</v>
      </c>
      <c r="U4" s="90" t="s">
        <v>28</v>
      </c>
      <c r="V4" s="90" t="s">
        <v>29</v>
      </c>
      <c r="W4" s="90" t="s">
        <v>30</v>
      </c>
      <c r="X4" s="90" t="s">
        <v>31</v>
      </c>
      <c r="Y4" s="90" t="s">
        <v>32</v>
      </c>
      <c r="Z4" s="90" t="s">
        <v>33</v>
      </c>
      <c r="AA4" s="90" t="s">
        <v>34</v>
      </c>
      <c r="AB4" s="90" t="s">
        <v>35</v>
      </c>
      <c r="AC4" s="90" t="s">
        <v>36</v>
      </c>
      <c r="AD4" s="90" t="s">
        <v>37</v>
      </c>
      <c r="AE4" s="90" t="s">
        <v>38</v>
      </c>
      <c r="AF4" s="90" t="s">
        <v>819</v>
      </c>
      <c r="AG4" s="90" t="s">
        <v>40</v>
      </c>
      <c r="AH4" s="90" t="s">
        <v>41</v>
      </c>
      <c r="AI4" s="90" t="s">
        <v>11</v>
      </c>
    </row>
    <row r="5" spans="1:36" ht="18" customHeight="1" x14ac:dyDescent="0.7">
      <c r="A5" s="62" t="s">
        <v>63</v>
      </c>
      <c r="B5" s="15">
        <f>B3-B4</f>
        <v>1</v>
      </c>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row>
    <row r="6" spans="1:36" ht="18" customHeight="1" x14ac:dyDescent="0.7">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row>
    <row r="7" spans="1:36" ht="18" customHeight="1" x14ac:dyDescent="0.7">
      <c r="A7" s="65" t="s">
        <v>61</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row>
    <row r="8" spans="1:36" ht="18" customHeight="1" x14ac:dyDescent="0.7">
      <c r="A8" s="66">
        <f>B5</f>
        <v>1</v>
      </c>
      <c r="D8" s="67" t="s">
        <v>64</v>
      </c>
      <c r="E8" s="68">
        <f t="shared" ref="E8:AI8" si="0">COUNT(E11:E601)</f>
        <v>1</v>
      </c>
      <c r="F8" s="68">
        <f t="shared" si="0"/>
        <v>0</v>
      </c>
      <c r="G8" s="68">
        <f t="shared" si="0"/>
        <v>0</v>
      </c>
      <c r="H8" s="68">
        <f t="shared" si="0"/>
        <v>0</v>
      </c>
      <c r="I8" s="68">
        <f t="shared" si="0"/>
        <v>0</v>
      </c>
      <c r="J8" s="68">
        <f t="shared" si="0"/>
        <v>0</v>
      </c>
      <c r="K8" s="68">
        <f t="shared" si="0"/>
        <v>0</v>
      </c>
      <c r="L8" s="68">
        <f t="shared" si="0"/>
        <v>0</v>
      </c>
      <c r="M8" s="68">
        <f t="shared" si="0"/>
        <v>0</v>
      </c>
      <c r="N8" s="68">
        <f t="shared" si="0"/>
        <v>0</v>
      </c>
      <c r="O8" s="68">
        <f t="shared" si="0"/>
        <v>1</v>
      </c>
      <c r="P8" s="68">
        <f t="shared" si="0"/>
        <v>0</v>
      </c>
      <c r="Q8" s="68">
        <f t="shared" si="0"/>
        <v>1</v>
      </c>
      <c r="R8" s="68">
        <f t="shared" si="0"/>
        <v>0</v>
      </c>
      <c r="S8" s="68">
        <f t="shared" si="0"/>
        <v>1</v>
      </c>
      <c r="T8" s="68">
        <f t="shared" si="0"/>
        <v>1</v>
      </c>
      <c r="U8" s="68">
        <f t="shared" si="0"/>
        <v>0</v>
      </c>
      <c r="V8" s="68">
        <f t="shared" si="0"/>
        <v>0</v>
      </c>
      <c r="W8" s="68">
        <f t="shared" si="0"/>
        <v>0</v>
      </c>
      <c r="X8" s="68">
        <f t="shared" si="0"/>
        <v>0</v>
      </c>
      <c r="Y8" s="68">
        <f t="shared" si="0"/>
        <v>0</v>
      </c>
      <c r="Z8" s="68">
        <f t="shared" si="0"/>
        <v>0</v>
      </c>
      <c r="AA8" s="68">
        <f t="shared" si="0"/>
        <v>0</v>
      </c>
      <c r="AB8" s="68">
        <f t="shared" si="0"/>
        <v>0</v>
      </c>
      <c r="AC8" s="68">
        <f t="shared" si="0"/>
        <v>0</v>
      </c>
      <c r="AD8" s="68">
        <f t="shared" si="0"/>
        <v>0</v>
      </c>
      <c r="AE8" s="68">
        <f t="shared" si="0"/>
        <v>1</v>
      </c>
      <c r="AF8" s="68">
        <f t="shared" si="0"/>
        <v>0</v>
      </c>
      <c r="AG8" s="16">
        <f t="shared" si="0"/>
        <v>0</v>
      </c>
      <c r="AH8" s="16">
        <f t="shared" si="0"/>
        <v>0</v>
      </c>
      <c r="AI8" s="68">
        <f t="shared" si="0"/>
        <v>0</v>
      </c>
    </row>
    <row r="9" spans="1:36" ht="18" customHeight="1" x14ac:dyDescent="0.7">
      <c r="D9" s="67" t="s">
        <v>66</v>
      </c>
      <c r="E9" s="69">
        <f t="shared" ref="E9:AI9" si="1">E8/$A$8</f>
        <v>1</v>
      </c>
      <c r="F9" s="69">
        <f t="shared" si="1"/>
        <v>0</v>
      </c>
      <c r="G9" s="69">
        <f t="shared" si="1"/>
        <v>0</v>
      </c>
      <c r="H9" s="69">
        <f t="shared" si="1"/>
        <v>0</v>
      </c>
      <c r="I9" s="69">
        <f t="shared" si="1"/>
        <v>0</v>
      </c>
      <c r="J9" s="69">
        <f t="shared" si="1"/>
        <v>0</v>
      </c>
      <c r="K9" s="69">
        <f t="shared" si="1"/>
        <v>0</v>
      </c>
      <c r="L9" s="69">
        <f t="shared" si="1"/>
        <v>0</v>
      </c>
      <c r="M9" s="69">
        <f t="shared" si="1"/>
        <v>0</v>
      </c>
      <c r="N9" s="69">
        <f t="shared" si="1"/>
        <v>0</v>
      </c>
      <c r="O9" s="69">
        <f t="shared" si="1"/>
        <v>1</v>
      </c>
      <c r="P9" s="69">
        <f t="shared" si="1"/>
        <v>0</v>
      </c>
      <c r="Q9" s="69">
        <f t="shared" si="1"/>
        <v>1</v>
      </c>
      <c r="R9" s="69">
        <f t="shared" si="1"/>
        <v>0</v>
      </c>
      <c r="S9" s="69">
        <f t="shared" si="1"/>
        <v>1</v>
      </c>
      <c r="T9" s="69">
        <f t="shared" si="1"/>
        <v>1</v>
      </c>
      <c r="U9" s="69">
        <f t="shared" si="1"/>
        <v>0</v>
      </c>
      <c r="V9" s="69">
        <f t="shared" si="1"/>
        <v>0</v>
      </c>
      <c r="W9" s="69">
        <f t="shared" si="1"/>
        <v>0</v>
      </c>
      <c r="X9" s="69">
        <f t="shared" si="1"/>
        <v>0</v>
      </c>
      <c r="Y9" s="69">
        <f t="shared" si="1"/>
        <v>0</v>
      </c>
      <c r="Z9" s="69">
        <f t="shared" si="1"/>
        <v>0</v>
      </c>
      <c r="AA9" s="69">
        <f t="shared" si="1"/>
        <v>0</v>
      </c>
      <c r="AB9" s="69">
        <f t="shared" si="1"/>
        <v>0</v>
      </c>
      <c r="AC9" s="69">
        <f t="shared" si="1"/>
        <v>0</v>
      </c>
      <c r="AD9" s="69">
        <f t="shared" si="1"/>
        <v>0</v>
      </c>
      <c r="AE9" s="69">
        <f t="shared" si="1"/>
        <v>1</v>
      </c>
      <c r="AF9" s="69">
        <f t="shared" si="1"/>
        <v>0</v>
      </c>
      <c r="AG9" s="70">
        <f t="shared" si="1"/>
        <v>0</v>
      </c>
      <c r="AH9" s="70">
        <f t="shared" si="1"/>
        <v>0</v>
      </c>
      <c r="AI9" s="69">
        <f t="shared" si="1"/>
        <v>0</v>
      </c>
    </row>
    <row r="10" spans="1:36" ht="18" customHeight="1" x14ac:dyDescent="0.7">
      <c r="A10" s="62" t="s">
        <v>67</v>
      </c>
      <c r="B10" s="16" t="s">
        <v>68</v>
      </c>
      <c r="C10" s="16" t="s">
        <v>70</v>
      </c>
      <c r="D10" s="16" t="s">
        <v>71</v>
      </c>
      <c r="E10" s="21">
        <v>1</v>
      </c>
      <c r="F10" s="21">
        <v>2</v>
      </c>
      <c r="G10" s="21">
        <v>3</v>
      </c>
      <c r="H10" s="21">
        <v>4</v>
      </c>
      <c r="I10" s="21">
        <v>5</v>
      </c>
      <c r="J10" s="21">
        <v>6</v>
      </c>
      <c r="K10" s="21">
        <v>7</v>
      </c>
      <c r="L10" s="21">
        <v>8</v>
      </c>
      <c r="M10" s="21">
        <v>9</v>
      </c>
      <c r="N10" s="21">
        <v>10</v>
      </c>
      <c r="O10" s="21">
        <v>11</v>
      </c>
      <c r="P10" s="21">
        <v>12</v>
      </c>
      <c r="Q10" s="21">
        <v>13</v>
      </c>
      <c r="R10" s="21">
        <v>14</v>
      </c>
      <c r="S10" s="21">
        <v>15</v>
      </c>
      <c r="T10" s="21">
        <v>16</v>
      </c>
      <c r="U10" s="21">
        <v>17</v>
      </c>
      <c r="V10" s="21">
        <v>1</v>
      </c>
      <c r="W10" s="21">
        <v>2</v>
      </c>
      <c r="X10" s="21">
        <v>3</v>
      </c>
      <c r="Y10" s="21">
        <v>4</v>
      </c>
      <c r="Z10" s="21">
        <v>1</v>
      </c>
      <c r="AA10" s="21">
        <v>2</v>
      </c>
      <c r="AB10" s="21">
        <v>1</v>
      </c>
      <c r="AC10" s="21">
        <v>2</v>
      </c>
      <c r="AD10" s="21">
        <v>3</v>
      </c>
      <c r="AE10" s="21">
        <v>1</v>
      </c>
      <c r="AF10" s="21">
        <v>2</v>
      </c>
      <c r="AG10" s="21">
        <v>3</v>
      </c>
      <c r="AH10" s="21">
        <v>4</v>
      </c>
      <c r="AI10" s="21">
        <v>1</v>
      </c>
    </row>
    <row r="11" spans="1:36" ht="18" customHeight="1" x14ac:dyDescent="0.7">
      <c r="A11" s="62" t="s">
        <v>72</v>
      </c>
      <c r="B11" s="72" t="s">
        <v>1802</v>
      </c>
      <c r="C11" s="16" t="s">
        <v>74</v>
      </c>
      <c r="D11" s="71">
        <v>43990</v>
      </c>
      <c r="E11" s="16">
        <v>1</v>
      </c>
      <c r="O11" s="16">
        <v>1</v>
      </c>
      <c r="Q11" s="16">
        <v>1</v>
      </c>
      <c r="S11" s="16">
        <v>1</v>
      </c>
      <c r="T11" s="16">
        <v>1</v>
      </c>
      <c r="AE11" s="16">
        <v>1</v>
      </c>
    </row>
    <row r="12" spans="1:36" ht="18" customHeight="1" x14ac:dyDescent="0.7">
      <c r="A12" s="62" t="s">
        <v>75</v>
      </c>
      <c r="B12" s="15" t="s">
        <v>1803</v>
      </c>
      <c r="C12" s="16" t="s">
        <v>603</v>
      </c>
      <c r="D12" s="71" t="s">
        <v>62</v>
      </c>
      <c r="E12" s="16" t="s">
        <v>62</v>
      </c>
    </row>
    <row r="13" spans="1:36" ht="18" customHeight="1" x14ac:dyDescent="0.7">
      <c r="D13" s="71"/>
      <c r="AJ13" s="73"/>
    </row>
    <row r="14" spans="1:36" ht="18" customHeight="1" x14ac:dyDescent="0.7">
      <c r="D14" s="71"/>
    </row>
    <row r="15" spans="1:36" ht="18" customHeight="1" x14ac:dyDescent="0.7">
      <c r="D15" s="71"/>
    </row>
    <row r="16" spans="1:36" ht="18" customHeight="1" x14ac:dyDescent="0.7">
      <c r="D16" s="71"/>
    </row>
    <row r="17" spans="4:4" ht="18" customHeight="1" x14ac:dyDescent="0.7">
      <c r="D17" s="71"/>
    </row>
    <row r="18" spans="4:4" ht="18" customHeight="1" x14ac:dyDescent="0.7">
      <c r="D18" s="71"/>
    </row>
    <row r="19" spans="4:4" ht="18" customHeight="1" x14ac:dyDescent="0.7">
      <c r="D19" s="71"/>
    </row>
    <row r="20" spans="4:4" ht="18" customHeight="1" x14ac:dyDescent="0.7">
      <c r="D20" s="71"/>
    </row>
    <row r="21" spans="4:4" ht="18" customHeight="1" x14ac:dyDescent="0.7">
      <c r="D21" s="71"/>
    </row>
    <row r="22" spans="4:4" ht="18" customHeight="1" x14ac:dyDescent="0.7">
      <c r="D22" s="71"/>
    </row>
    <row r="23" spans="4:4" ht="18" customHeight="1" x14ac:dyDescent="0.7">
      <c r="D23" s="71"/>
    </row>
    <row r="24" spans="4:4" ht="18" customHeight="1" x14ac:dyDescent="0.7">
      <c r="D24" s="71"/>
    </row>
    <row r="26" spans="4:4" ht="18" customHeight="1" x14ac:dyDescent="0.7">
      <c r="D26" s="71"/>
    </row>
    <row r="27" spans="4:4" ht="18" customHeight="1" x14ac:dyDescent="0.7">
      <c r="D27" s="71"/>
    </row>
    <row r="28" spans="4:4" ht="18" customHeight="1" x14ac:dyDescent="0.7">
      <c r="D28" s="71"/>
    </row>
    <row r="29" spans="4:4" ht="18" customHeight="1" x14ac:dyDescent="0.7">
      <c r="D29" s="71"/>
    </row>
    <row r="30" spans="4:4" ht="18" customHeight="1" x14ac:dyDescent="0.7">
      <c r="D30" s="71"/>
    </row>
    <row r="31" spans="4:4" ht="18" customHeight="1" x14ac:dyDescent="0.7">
      <c r="D31" s="71"/>
    </row>
    <row r="32" spans="4:4" ht="18" customHeight="1" x14ac:dyDescent="0.7">
      <c r="D32" s="71"/>
    </row>
    <row r="33" spans="4:4" ht="18" customHeight="1" x14ac:dyDescent="0.7">
      <c r="D33" s="71"/>
    </row>
    <row r="34" spans="4:4" ht="18" customHeight="1" x14ac:dyDescent="0.7">
      <c r="D34" s="71"/>
    </row>
    <row r="35" spans="4:4" ht="18" customHeight="1" x14ac:dyDescent="0.7">
      <c r="D35" s="71"/>
    </row>
    <row r="36" spans="4:4" ht="18" customHeight="1" x14ac:dyDescent="0.7">
      <c r="D36" s="71"/>
    </row>
    <row r="37" spans="4:4" ht="18" customHeight="1" x14ac:dyDescent="0.7">
      <c r="D37" s="71"/>
    </row>
    <row r="38" spans="4:4" ht="18" customHeight="1" x14ac:dyDescent="0.7">
      <c r="D38" s="71"/>
    </row>
    <row r="39" spans="4:4" ht="18" customHeight="1" x14ac:dyDescent="0.7">
      <c r="D39" s="71"/>
    </row>
    <row r="40" spans="4:4" ht="18" customHeight="1" x14ac:dyDescent="0.7">
      <c r="D40" s="71"/>
    </row>
    <row r="41" spans="4:4" ht="18" customHeight="1" x14ac:dyDescent="0.7">
      <c r="D41" s="71"/>
    </row>
    <row r="42" spans="4:4" ht="18" customHeight="1" x14ac:dyDescent="0.7">
      <c r="D42" s="71"/>
    </row>
    <row r="43" spans="4:4" ht="18" customHeight="1" x14ac:dyDescent="0.7">
      <c r="D43" s="71"/>
    </row>
    <row r="44" spans="4:4" ht="18" customHeight="1" x14ac:dyDescent="0.7">
      <c r="D44" s="71"/>
    </row>
    <row r="45" spans="4:4" ht="18" customHeight="1" x14ac:dyDescent="0.7">
      <c r="D45" s="71"/>
    </row>
    <row r="46" spans="4:4" ht="18" customHeight="1" x14ac:dyDescent="0.7">
      <c r="D46" s="71"/>
    </row>
    <row r="47" spans="4:4" ht="18" customHeight="1" x14ac:dyDescent="0.7">
      <c r="D47" s="71"/>
    </row>
    <row r="48" spans="4:4" ht="18" customHeight="1" x14ac:dyDescent="0.7">
      <c r="D48" s="71"/>
    </row>
    <row r="49" spans="4:4" ht="18" customHeight="1" x14ac:dyDescent="0.7">
      <c r="D49" s="71"/>
    </row>
    <row r="50" spans="4:4" ht="18" customHeight="1" x14ac:dyDescent="0.7">
      <c r="D50" s="71"/>
    </row>
    <row r="51" spans="4:4" ht="18" customHeight="1" x14ac:dyDescent="0.7">
      <c r="D51" s="71"/>
    </row>
    <row r="52" spans="4:4" ht="18" customHeight="1" x14ac:dyDescent="0.7">
      <c r="D52" s="71"/>
    </row>
    <row r="53" spans="4:4" ht="18" customHeight="1" x14ac:dyDescent="0.7">
      <c r="D53" s="71"/>
    </row>
    <row r="54" spans="4:4" ht="18" customHeight="1" x14ac:dyDescent="0.7">
      <c r="D54" s="71"/>
    </row>
    <row r="55" spans="4:4" ht="18" customHeight="1" x14ac:dyDescent="0.7">
      <c r="D55" s="71"/>
    </row>
    <row r="56" spans="4:4" ht="18" customHeight="1" x14ac:dyDescent="0.7">
      <c r="D56" s="71"/>
    </row>
    <row r="57" spans="4:4" ht="18" customHeight="1" x14ac:dyDescent="0.7">
      <c r="D57" s="71"/>
    </row>
    <row r="58" spans="4:4" ht="18" customHeight="1" x14ac:dyDescent="0.7">
      <c r="D58" s="71"/>
    </row>
    <row r="59" spans="4:4" ht="18" customHeight="1" x14ac:dyDescent="0.7">
      <c r="D59" s="71"/>
    </row>
    <row r="60" spans="4:4" ht="18" customHeight="1" x14ac:dyDescent="0.7">
      <c r="D60" s="71"/>
    </row>
    <row r="61" spans="4:4" ht="18" customHeight="1" x14ac:dyDescent="0.7">
      <c r="D61" s="71"/>
    </row>
    <row r="62" spans="4:4" ht="18" customHeight="1" x14ac:dyDescent="0.7">
      <c r="D62" s="71"/>
    </row>
    <row r="63" spans="4:4" ht="18" customHeight="1" x14ac:dyDescent="0.7">
      <c r="D63" s="71"/>
    </row>
    <row r="64" spans="4:4" ht="18" customHeight="1" x14ac:dyDescent="0.7">
      <c r="D64" s="71"/>
    </row>
    <row r="65" spans="4:4" ht="18" customHeight="1" x14ac:dyDescent="0.7">
      <c r="D65" s="71"/>
    </row>
    <row r="66" spans="4:4" ht="18" customHeight="1" x14ac:dyDescent="0.7">
      <c r="D66" s="71"/>
    </row>
    <row r="67" spans="4:4" ht="18" customHeight="1" x14ac:dyDescent="0.7">
      <c r="D67" s="71"/>
    </row>
    <row r="68" spans="4:4" ht="18" customHeight="1" x14ac:dyDescent="0.7">
      <c r="D68" s="71"/>
    </row>
    <row r="69" spans="4:4" ht="18" customHeight="1" x14ac:dyDescent="0.7">
      <c r="D69" s="71"/>
    </row>
    <row r="70" spans="4:4" ht="18" customHeight="1" x14ac:dyDescent="0.7">
      <c r="D70" s="71"/>
    </row>
    <row r="71" spans="4:4" ht="18" customHeight="1" x14ac:dyDescent="0.7">
      <c r="D71" s="71"/>
    </row>
    <row r="72" spans="4:4" ht="18" customHeight="1" x14ac:dyDescent="0.7">
      <c r="D72" s="71"/>
    </row>
    <row r="73" spans="4:4" ht="18" customHeight="1" x14ac:dyDescent="0.7">
      <c r="D73" s="71"/>
    </row>
    <row r="74" spans="4:4" ht="18" customHeight="1" x14ac:dyDescent="0.7">
      <c r="D74" s="71"/>
    </row>
    <row r="75" spans="4:4" ht="18" customHeight="1" x14ac:dyDescent="0.7">
      <c r="D75" s="71"/>
    </row>
    <row r="76" spans="4:4" ht="18" customHeight="1" x14ac:dyDescent="0.7">
      <c r="D76" s="71"/>
    </row>
    <row r="77" spans="4:4" ht="18" customHeight="1" x14ac:dyDescent="0.7">
      <c r="D77" s="71"/>
    </row>
    <row r="78" spans="4:4" ht="18" customHeight="1" x14ac:dyDescent="0.7">
      <c r="D78" s="71"/>
    </row>
    <row r="79" spans="4:4" ht="18" customHeight="1" x14ac:dyDescent="0.7">
      <c r="D79" s="71"/>
    </row>
    <row r="80" spans="4:4" ht="18" customHeight="1" x14ac:dyDescent="0.7">
      <c r="D80" s="71"/>
    </row>
    <row r="81" spans="4:4" ht="18" customHeight="1" x14ac:dyDescent="0.7">
      <c r="D81" s="71"/>
    </row>
    <row r="82" spans="4:4" ht="18" customHeight="1" x14ac:dyDescent="0.7">
      <c r="D82" s="71"/>
    </row>
    <row r="83" spans="4:4" ht="18" customHeight="1" x14ac:dyDescent="0.7">
      <c r="D83" s="71"/>
    </row>
    <row r="84" spans="4:4" ht="18" customHeight="1" x14ac:dyDescent="0.7">
      <c r="D84" s="71"/>
    </row>
    <row r="85" spans="4:4" ht="18" customHeight="1" x14ac:dyDescent="0.7">
      <c r="D85" s="71"/>
    </row>
    <row r="86" spans="4:4" ht="18" customHeight="1" x14ac:dyDescent="0.7">
      <c r="D86" s="71"/>
    </row>
    <row r="87" spans="4:4" ht="18" customHeight="1" x14ac:dyDescent="0.7">
      <c r="D87" s="71"/>
    </row>
    <row r="88" spans="4:4" ht="18" customHeight="1" x14ac:dyDescent="0.7">
      <c r="D88" s="71"/>
    </row>
    <row r="89" spans="4:4" ht="18" customHeight="1" x14ac:dyDescent="0.7">
      <c r="D89" s="71"/>
    </row>
    <row r="90" spans="4:4" ht="18" customHeight="1" x14ac:dyDescent="0.7">
      <c r="D90" s="71"/>
    </row>
    <row r="91" spans="4:4" ht="18" customHeight="1" x14ac:dyDescent="0.7">
      <c r="D91" s="71"/>
    </row>
    <row r="92" spans="4:4" ht="18" customHeight="1" x14ac:dyDescent="0.7">
      <c r="D92" s="71"/>
    </row>
    <row r="93" spans="4:4" ht="18" customHeight="1" x14ac:dyDescent="0.7">
      <c r="D93" s="71"/>
    </row>
    <row r="94" spans="4:4" ht="18" customHeight="1" x14ac:dyDescent="0.7">
      <c r="D94" s="71"/>
    </row>
    <row r="95" spans="4:4" ht="18" customHeight="1" x14ac:dyDescent="0.7">
      <c r="D95" s="71"/>
    </row>
    <row r="96" spans="4:4" ht="18" customHeight="1" x14ac:dyDescent="0.7">
      <c r="D96" s="71"/>
    </row>
    <row r="97" spans="4:4" ht="18" customHeight="1" x14ac:dyDescent="0.7">
      <c r="D97" s="71"/>
    </row>
    <row r="98" spans="4:4" ht="18" customHeight="1" x14ac:dyDescent="0.7">
      <c r="D98" s="71"/>
    </row>
    <row r="99" spans="4:4" ht="18" customHeight="1" x14ac:dyDescent="0.7">
      <c r="D99" s="71"/>
    </row>
    <row r="100" spans="4:4" ht="18" customHeight="1" x14ac:dyDescent="0.7">
      <c r="D100" s="71"/>
    </row>
    <row r="101" spans="4:4" ht="18" customHeight="1" x14ac:dyDescent="0.7">
      <c r="D101" s="71"/>
    </row>
    <row r="102" spans="4:4" ht="18" customHeight="1" x14ac:dyDescent="0.7">
      <c r="D102" s="71"/>
    </row>
    <row r="103" spans="4:4" ht="18" customHeight="1" x14ac:dyDescent="0.7">
      <c r="D103" s="71"/>
    </row>
    <row r="104" spans="4:4" ht="18" customHeight="1" x14ac:dyDescent="0.7">
      <c r="D104" s="71"/>
    </row>
    <row r="105" spans="4:4" ht="18" customHeight="1" x14ac:dyDescent="0.7">
      <c r="D105" s="71"/>
    </row>
    <row r="106" spans="4:4" ht="18" customHeight="1" x14ac:dyDescent="0.7">
      <c r="D106" s="71"/>
    </row>
    <row r="107" spans="4:4" ht="18" customHeight="1" x14ac:dyDescent="0.7">
      <c r="D107" s="71"/>
    </row>
    <row r="108" spans="4:4" ht="18" customHeight="1" x14ac:dyDescent="0.7">
      <c r="D108" s="71"/>
    </row>
    <row r="109" spans="4:4" ht="18" customHeight="1" x14ac:dyDescent="0.7">
      <c r="D109" s="71"/>
    </row>
    <row r="110" spans="4:4" ht="18" customHeight="1" x14ac:dyDescent="0.7">
      <c r="D110" s="71"/>
    </row>
    <row r="111" spans="4:4" ht="18" customHeight="1" x14ac:dyDescent="0.7">
      <c r="D111" s="71"/>
    </row>
    <row r="112" spans="4:4" ht="18" customHeight="1" x14ac:dyDescent="0.7">
      <c r="D112" s="71"/>
    </row>
    <row r="113" spans="4:4" ht="18" customHeight="1" x14ac:dyDescent="0.7">
      <c r="D113" s="71"/>
    </row>
    <row r="114" spans="4:4" ht="18" customHeight="1" x14ac:dyDescent="0.7">
      <c r="D114" s="71"/>
    </row>
    <row r="115" spans="4:4" ht="18" customHeight="1" x14ac:dyDescent="0.7">
      <c r="D115" s="71"/>
    </row>
    <row r="116" spans="4:4" ht="18" customHeight="1" x14ac:dyDescent="0.7">
      <c r="D116" s="71"/>
    </row>
    <row r="117" spans="4:4" ht="18" customHeight="1" x14ac:dyDescent="0.7">
      <c r="D117" s="71"/>
    </row>
    <row r="118" spans="4:4" ht="18" customHeight="1" x14ac:dyDescent="0.7">
      <c r="D118" s="71"/>
    </row>
    <row r="119" spans="4:4" ht="18" customHeight="1" x14ac:dyDescent="0.7">
      <c r="D119" s="71"/>
    </row>
    <row r="120" spans="4:4" ht="18" customHeight="1" x14ac:dyDescent="0.7">
      <c r="D120" s="71"/>
    </row>
    <row r="121" spans="4:4" ht="18" customHeight="1" x14ac:dyDescent="0.7">
      <c r="D121" s="71"/>
    </row>
    <row r="122" spans="4:4" ht="18" customHeight="1" x14ac:dyDescent="0.7">
      <c r="D122" s="71"/>
    </row>
    <row r="123" spans="4:4" ht="18" customHeight="1" x14ac:dyDescent="0.7">
      <c r="D123" s="71"/>
    </row>
    <row r="124" spans="4:4" ht="18" customHeight="1" x14ac:dyDescent="0.7">
      <c r="D124" s="71"/>
    </row>
    <row r="125" spans="4:4" ht="18" customHeight="1" x14ac:dyDescent="0.7">
      <c r="D125" s="71"/>
    </row>
    <row r="126" spans="4:4" ht="18" customHeight="1" x14ac:dyDescent="0.7">
      <c r="D126" s="71"/>
    </row>
    <row r="127" spans="4:4" ht="18" customHeight="1" x14ac:dyDescent="0.7">
      <c r="D127" s="71"/>
    </row>
    <row r="128" spans="4:4" ht="18" customHeight="1" x14ac:dyDescent="0.7">
      <c r="D128" s="71"/>
    </row>
    <row r="129" spans="4:4" ht="18" customHeight="1" x14ac:dyDescent="0.7">
      <c r="D129" s="71"/>
    </row>
    <row r="130" spans="4:4" ht="18" customHeight="1" x14ac:dyDescent="0.7">
      <c r="D130" s="71"/>
    </row>
    <row r="131" spans="4:4" ht="18" customHeight="1" x14ac:dyDescent="0.7">
      <c r="D131" s="71"/>
    </row>
    <row r="132" spans="4:4" ht="18" customHeight="1" x14ac:dyDescent="0.7">
      <c r="D132" s="71"/>
    </row>
    <row r="133" spans="4:4" ht="18" customHeight="1" x14ac:dyDescent="0.7">
      <c r="D133" s="71"/>
    </row>
    <row r="134" spans="4:4" ht="18" customHeight="1" x14ac:dyDescent="0.7">
      <c r="D134" s="71"/>
    </row>
    <row r="135" spans="4:4" ht="18" customHeight="1" x14ac:dyDescent="0.7">
      <c r="D135" s="71"/>
    </row>
    <row r="136" spans="4:4" ht="18" customHeight="1" x14ac:dyDescent="0.7">
      <c r="D136" s="71"/>
    </row>
    <row r="137" spans="4:4" ht="18" customHeight="1" x14ac:dyDescent="0.7">
      <c r="D137" s="71"/>
    </row>
    <row r="138" spans="4:4" ht="18" customHeight="1" x14ac:dyDescent="0.7">
      <c r="D138" s="71"/>
    </row>
    <row r="139" spans="4:4" ht="18" customHeight="1" x14ac:dyDescent="0.7">
      <c r="D139" s="71"/>
    </row>
    <row r="140" spans="4:4" ht="18" customHeight="1" x14ac:dyDescent="0.7">
      <c r="D140" s="71"/>
    </row>
    <row r="141" spans="4:4" ht="18" customHeight="1" x14ac:dyDescent="0.7">
      <c r="D141" s="71"/>
    </row>
    <row r="142" spans="4:4" ht="18" customHeight="1" x14ac:dyDescent="0.7">
      <c r="D142" s="71"/>
    </row>
    <row r="143" spans="4:4" ht="18" customHeight="1" x14ac:dyDescent="0.7">
      <c r="D143" s="71"/>
    </row>
    <row r="144" spans="4:4" ht="18" customHeight="1" x14ac:dyDescent="0.7">
      <c r="D144" s="71"/>
    </row>
    <row r="145" spans="4:4" ht="18" customHeight="1" x14ac:dyDescent="0.7">
      <c r="D145" s="71"/>
    </row>
    <row r="146" spans="4:4" ht="18" customHeight="1" x14ac:dyDescent="0.7">
      <c r="D146" s="71"/>
    </row>
    <row r="147" spans="4:4" ht="18" customHeight="1" x14ac:dyDescent="0.7">
      <c r="D147" s="71"/>
    </row>
    <row r="148" spans="4:4" ht="18" customHeight="1" x14ac:dyDescent="0.7">
      <c r="D148" s="71"/>
    </row>
    <row r="149" spans="4:4" ht="18" customHeight="1" x14ac:dyDescent="0.7">
      <c r="D149" s="71"/>
    </row>
    <row r="150" spans="4:4" ht="18" customHeight="1" x14ac:dyDescent="0.7">
      <c r="D150" s="71"/>
    </row>
    <row r="151" spans="4:4" ht="18" customHeight="1" x14ac:dyDescent="0.7">
      <c r="D151" s="71"/>
    </row>
    <row r="152" spans="4:4" ht="18" customHeight="1" x14ac:dyDescent="0.7">
      <c r="D152" s="71"/>
    </row>
    <row r="153" spans="4:4" ht="18" customHeight="1" x14ac:dyDescent="0.7">
      <c r="D153" s="71"/>
    </row>
    <row r="154" spans="4:4" ht="18" customHeight="1" x14ac:dyDescent="0.7">
      <c r="D154" s="71"/>
    </row>
    <row r="155" spans="4:4" ht="18" customHeight="1" x14ac:dyDescent="0.7">
      <c r="D155" s="71"/>
    </row>
    <row r="156" spans="4:4" ht="18" customHeight="1" x14ac:dyDescent="0.7">
      <c r="D156" s="71"/>
    </row>
    <row r="157" spans="4:4" ht="18" customHeight="1" x14ac:dyDescent="0.7">
      <c r="D157" s="71"/>
    </row>
    <row r="158" spans="4:4" ht="18" customHeight="1" x14ac:dyDescent="0.7">
      <c r="D158" s="71"/>
    </row>
    <row r="159" spans="4:4" ht="18" customHeight="1" x14ac:dyDescent="0.7">
      <c r="D159" s="71"/>
    </row>
    <row r="160" spans="4:4" ht="18" customHeight="1" x14ac:dyDescent="0.7">
      <c r="D160" s="71"/>
    </row>
    <row r="161" spans="4:4" ht="18" customHeight="1" x14ac:dyDescent="0.7">
      <c r="D161" s="71"/>
    </row>
    <row r="162" spans="4:4" ht="18" customHeight="1" x14ac:dyDescent="0.7">
      <c r="D162" s="71"/>
    </row>
    <row r="163" spans="4:4" ht="18" customHeight="1" x14ac:dyDescent="0.7">
      <c r="D163" s="71"/>
    </row>
    <row r="164" spans="4:4" ht="18" customHeight="1" x14ac:dyDescent="0.7">
      <c r="D164" s="71"/>
    </row>
    <row r="165" spans="4:4" ht="18" customHeight="1" x14ac:dyDescent="0.7">
      <c r="D165" s="71"/>
    </row>
    <row r="166" spans="4:4" ht="18" customHeight="1" x14ac:dyDescent="0.7">
      <c r="D166" s="71"/>
    </row>
    <row r="167" spans="4:4" ht="18" customHeight="1" x14ac:dyDescent="0.7">
      <c r="D167" s="71"/>
    </row>
    <row r="168" spans="4:4" ht="18" customHeight="1" x14ac:dyDescent="0.7">
      <c r="D168" s="71"/>
    </row>
    <row r="169" spans="4:4" ht="18" customHeight="1" x14ac:dyDescent="0.7">
      <c r="D169" s="71"/>
    </row>
    <row r="170" spans="4:4" ht="18" customHeight="1" x14ac:dyDescent="0.7">
      <c r="D170" s="71"/>
    </row>
    <row r="171" spans="4:4" ht="18" customHeight="1" x14ac:dyDescent="0.7">
      <c r="D171" s="71"/>
    </row>
    <row r="172" spans="4:4" ht="18" customHeight="1" x14ac:dyDescent="0.7">
      <c r="D172" s="71"/>
    </row>
    <row r="173" spans="4:4" ht="18" customHeight="1" x14ac:dyDescent="0.7">
      <c r="D173" s="71"/>
    </row>
    <row r="176" spans="4:4" ht="18" customHeight="1" x14ac:dyDescent="0.7">
      <c r="D176" s="71"/>
    </row>
    <row r="177" spans="4:4" ht="18" customHeight="1" x14ac:dyDescent="0.7">
      <c r="D177" s="71"/>
    </row>
    <row r="178" spans="4:4" ht="18" customHeight="1" x14ac:dyDescent="0.7">
      <c r="D178" s="71"/>
    </row>
    <row r="179" spans="4:4" ht="18" customHeight="1" x14ac:dyDescent="0.7">
      <c r="D179" s="71"/>
    </row>
    <row r="180" spans="4:4" ht="18" customHeight="1" x14ac:dyDescent="0.7">
      <c r="D180" s="71"/>
    </row>
    <row r="181" spans="4:4" ht="18" customHeight="1" x14ac:dyDescent="0.7">
      <c r="D181" s="71"/>
    </row>
    <row r="182" spans="4:4" ht="18" customHeight="1" x14ac:dyDescent="0.7">
      <c r="D182" s="71"/>
    </row>
    <row r="183" spans="4:4" ht="18" customHeight="1" x14ac:dyDescent="0.7">
      <c r="D183" s="71"/>
    </row>
    <row r="184" spans="4:4" ht="18" customHeight="1" x14ac:dyDescent="0.7">
      <c r="D184" s="71"/>
    </row>
    <row r="185" spans="4:4" ht="18" customHeight="1" x14ac:dyDescent="0.7">
      <c r="D185" s="71"/>
    </row>
    <row r="186" spans="4:4" ht="18" customHeight="1" x14ac:dyDescent="0.7">
      <c r="D186" s="71"/>
    </row>
    <row r="187" spans="4:4" ht="18" customHeight="1" x14ac:dyDescent="0.7">
      <c r="D187" s="71"/>
    </row>
    <row r="188" spans="4:4" ht="18" customHeight="1" x14ac:dyDescent="0.7">
      <c r="D188" s="71"/>
    </row>
    <row r="189" spans="4:4" ht="18" customHeight="1" x14ac:dyDescent="0.7">
      <c r="D189" s="71"/>
    </row>
    <row r="190" spans="4:4" ht="18" customHeight="1" x14ac:dyDescent="0.7">
      <c r="D190" s="71"/>
    </row>
    <row r="191" spans="4:4" ht="18" customHeight="1" x14ac:dyDescent="0.7">
      <c r="D191" s="71"/>
    </row>
    <row r="192" spans="4:4" ht="18" customHeight="1" x14ac:dyDescent="0.7">
      <c r="D192" s="71"/>
    </row>
    <row r="193" spans="4:4" ht="18" customHeight="1" x14ac:dyDescent="0.7">
      <c r="D193" s="71"/>
    </row>
    <row r="194" spans="4:4" ht="18" customHeight="1" x14ac:dyDescent="0.7">
      <c r="D194" s="71"/>
    </row>
    <row r="195" spans="4:4" ht="18" customHeight="1" x14ac:dyDescent="0.7">
      <c r="D195" s="71"/>
    </row>
    <row r="196" spans="4:4" ht="18" customHeight="1" x14ac:dyDescent="0.7">
      <c r="D196" s="71"/>
    </row>
    <row r="197" spans="4:4" ht="18" customHeight="1" x14ac:dyDescent="0.7">
      <c r="D197" s="71"/>
    </row>
    <row r="198" spans="4:4" ht="18" customHeight="1" x14ac:dyDescent="0.7">
      <c r="D198" s="71"/>
    </row>
    <row r="199" spans="4:4" ht="18" customHeight="1" x14ac:dyDescent="0.7">
      <c r="D199" s="71"/>
    </row>
    <row r="200" spans="4:4" ht="18" customHeight="1" x14ac:dyDescent="0.7">
      <c r="D200" s="71"/>
    </row>
    <row r="201" spans="4:4" ht="18" customHeight="1" x14ac:dyDescent="0.7">
      <c r="D201" s="71"/>
    </row>
    <row r="202" spans="4:4" ht="18" customHeight="1" x14ac:dyDescent="0.7">
      <c r="D202" s="71"/>
    </row>
    <row r="203" spans="4:4" ht="18" customHeight="1" x14ac:dyDescent="0.7">
      <c r="D203" s="71"/>
    </row>
    <row r="204" spans="4:4" ht="18" customHeight="1" x14ac:dyDescent="0.7">
      <c r="D204" s="71"/>
    </row>
    <row r="205" spans="4:4" ht="18" customHeight="1" x14ac:dyDescent="0.7">
      <c r="D205" s="71"/>
    </row>
    <row r="206" spans="4:4" ht="18" customHeight="1" x14ac:dyDescent="0.7">
      <c r="D206" s="71"/>
    </row>
    <row r="207" spans="4:4" ht="18" customHeight="1" x14ac:dyDescent="0.7">
      <c r="D207" s="71"/>
    </row>
    <row r="208" spans="4:4" ht="18" customHeight="1" x14ac:dyDescent="0.7">
      <c r="D208" s="71"/>
    </row>
    <row r="209" spans="4:4" ht="18" customHeight="1" x14ac:dyDescent="0.7">
      <c r="D209" s="71"/>
    </row>
    <row r="210" spans="4:4" ht="18" customHeight="1" x14ac:dyDescent="0.7">
      <c r="D210" s="71"/>
    </row>
    <row r="211" spans="4:4" ht="18" customHeight="1" x14ac:dyDescent="0.7">
      <c r="D211" s="71"/>
    </row>
    <row r="212" spans="4:4" ht="18" customHeight="1" x14ac:dyDescent="0.7">
      <c r="D212" s="71"/>
    </row>
    <row r="213" spans="4:4" ht="18" customHeight="1" x14ac:dyDescent="0.7">
      <c r="D213" s="71"/>
    </row>
    <row r="214" spans="4:4" ht="18" customHeight="1" x14ac:dyDescent="0.7">
      <c r="D214" s="71"/>
    </row>
    <row r="215" spans="4:4" ht="18" customHeight="1" x14ac:dyDescent="0.7">
      <c r="D215" s="71"/>
    </row>
    <row r="216" spans="4:4" ht="18" customHeight="1" x14ac:dyDescent="0.7">
      <c r="D216" s="71"/>
    </row>
    <row r="218" spans="4:4" ht="18" customHeight="1" x14ac:dyDescent="0.7">
      <c r="D218" s="71"/>
    </row>
    <row r="219" spans="4:4" ht="18" customHeight="1" x14ac:dyDescent="0.7">
      <c r="D219" s="71"/>
    </row>
    <row r="220" spans="4:4" ht="18" customHeight="1" x14ac:dyDescent="0.7">
      <c r="D220" s="71"/>
    </row>
    <row r="221" spans="4:4" ht="18" customHeight="1" x14ac:dyDescent="0.7">
      <c r="D221" s="71"/>
    </row>
    <row r="222" spans="4:4" ht="18" customHeight="1" x14ac:dyDescent="0.7">
      <c r="D222" s="71"/>
    </row>
    <row r="223" spans="4:4" ht="18" customHeight="1" x14ac:dyDescent="0.7">
      <c r="D223" s="71"/>
    </row>
    <row r="224" spans="4:4" ht="18" customHeight="1" x14ac:dyDescent="0.7">
      <c r="D224" s="71"/>
    </row>
    <row r="225" spans="4:4" ht="18" customHeight="1" x14ac:dyDescent="0.7">
      <c r="D225" s="71"/>
    </row>
    <row r="226" spans="4:4" ht="18" customHeight="1" x14ac:dyDescent="0.7">
      <c r="D226" s="71"/>
    </row>
    <row r="227" spans="4:4" ht="18" customHeight="1" x14ac:dyDescent="0.7">
      <c r="D227" s="71"/>
    </row>
    <row r="229" spans="4:4" ht="18" customHeight="1" x14ac:dyDescent="0.7">
      <c r="D229" s="71"/>
    </row>
    <row r="230" spans="4:4" ht="18" customHeight="1" x14ac:dyDescent="0.7">
      <c r="D230" s="71"/>
    </row>
    <row r="231" spans="4:4" ht="18" customHeight="1" x14ac:dyDescent="0.7">
      <c r="D231" s="71"/>
    </row>
    <row r="232" spans="4:4" ht="18" customHeight="1" x14ac:dyDescent="0.7">
      <c r="D232" s="71"/>
    </row>
    <row r="233" spans="4:4" ht="18" customHeight="1" x14ac:dyDescent="0.7">
      <c r="D233" s="71"/>
    </row>
    <row r="234" spans="4:4" ht="18" customHeight="1" x14ac:dyDescent="0.7">
      <c r="D234" s="71"/>
    </row>
    <row r="235" spans="4:4" ht="18" customHeight="1" x14ac:dyDescent="0.7">
      <c r="D235" s="71"/>
    </row>
    <row r="236" spans="4:4" ht="18" customHeight="1" x14ac:dyDescent="0.7">
      <c r="D236" s="71"/>
    </row>
    <row r="237" spans="4:4" ht="18" customHeight="1" x14ac:dyDescent="0.7">
      <c r="D237" s="71"/>
    </row>
    <row r="238" spans="4:4" ht="18" customHeight="1" x14ac:dyDescent="0.7">
      <c r="D238" s="71"/>
    </row>
    <row r="240" spans="4:4" ht="18" customHeight="1" x14ac:dyDescent="0.7">
      <c r="D240" s="71"/>
    </row>
    <row r="241" spans="4:4" ht="18" customHeight="1" x14ac:dyDescent="0.7">
      <c r="D241" s="71"/>
    </row>
    <row r="242" spans="4:4" ht="18" customHeight="1" x14ac:dyDescent="0.7">
      <c r="D242" s="71"/>
    </row>
    <row r="243" spans="4:4" ht="18" customHeight="1" x14ac:dyDescent="0.7">
      <c r="D243" s="71"/>
    </row>
    <row r="244" spans="4:4" ht="18" customHeight="1" x14ac:dyDescent="0.7">
      <c r="D244" s="71"/>
    </row>
    <row r="245" spans="4:4" ht="18" customHeight="1" x14ac:dyDescent="0.7">
      <c r="D245" s="71"/>
    </row>
    <row r="246" spans="4:4" ht="18" customHeight="1" x14ac:dyDescent="0.7">
      <c r="D246" s="71"/>
    </row>
    <row r="247" spans="4:4" ht="18" customHeight="1" x14ac:dyDescent="0.7">
      <c r="D247" s="71"/>
    </row>
    <row r="248" spans="4:4" ht="18" customHeight="1" x14ac:dyDescent="0.7">
      <c r="D248" s="71"/>
    </row>
    <row r="249" spans="4:4" ht="18" customHeight="1" x14ac:dyDescent="0.7">
      <c r="D249" s="71"/>
    </row>
    <row r="250" spans="4:4" ht="18" customHeight="1" x14ac:dyDescent="0.7">
      <c r="D250" s="71"/>
    </row>
    <row r="251" spans="4:4" ht="18" customHeight="1" x14ac:dyDescent="0.7">
      <c r="D251" s="71"/>
    </row>
    <row r="252" spans="4:4" ht="18" customHeight="1" x14ac:dyDescent="0.7">
      <c r="D252" s="71"/>
    </row>
    <row r="253" spans="4:4" ht="18" customHeight="1" x14ac:dyDescent="0.7">
      <c r="D253" s="71"/>
    </row>
    <row r="254" spans="4:4" ht="18" customHeight="1" x14ac:dyDescent="0.7">
      <c r="D254" s="71"/>
    </row>
    <row r="255" spans="4:4" ht="18" customHeight="1" x14ac:dyDescent="0.7">
      <c r="D255" s="71"/>
    </row>
    <row r="256" spans="4:4" ht="18" customHeight="1" x14ac:dyDescent="0.7">
      <c r="D256" s="71"/>
    </row>
    <row r="257" spans="3:4" ht="18" customHeight="1" x14ac:dyDescent="0.7">
      <c r="D257" s="71"/>
    </row>
    <row r="258" spans="3:4" ht="18" customHeight="1" x14ac:dyDescent="0.7">
      <c r="D258" s="71"/>
    </row>
    <row r="259" spans="3:4" ht="18" customHeight="1" x14ac:dyDescent="0.7">
      <c r="D259" s="71"/>
    </row>
    <row r="260" spans="3:4" ht="18" customHeight="1" x14ac:dyDescent="0.7">
      <c r="D260" s="71"/>
    </row>
    <row r="261" spans="3:4" ht="18" customHeight="1" x14ac:dyDescent="0.7">
      <c r="D261" s="71"/>
    </row>
    <row r="262" spans="3:4" ht="18" customHeight="1" x14ac:dyDescent="0.7">
      <c r="D262" s="71"/>
    </row>
    <row r="263" spans="3:4" ht="18" customHeight="1" x14ac:dyDescent="0.7">
      <c r="D263" s="71"/>
    </row>
    <row r="264" spans="3:4" ht="18" customHeight="1" x14ac:dyDescent="0.7">
      <c r="C264" s="71"/>
      <c r="D264" s="71"/>
    </row>
    <row r="265" spans="3:4" ht="18" customHeight="1" x14ac:dyDescent="0.7">
      <c r="D265" s="71"/>
    </row>
    <row r="266" spans="3:4" ht="18" customHeight="1" x14ac:dyDescent="0.7">
      <c r="D266" s="71"/>
    </row>
    <row r="267" spans="3:4" ht="18" customHeight="1" x14ac:dyDescent="0.7">
      <c r="D267" s="71"/>
    </row>
    <row r="268" spans="3:4" ht="18" customHeight="1" x14ac:dyDescent="0.7">
      <c r="D268" s="71"/>
    </row>
    <row r="269" spans="3:4" ht="18" customHeight="1" x14ac:dyDescent="0.7">
      <c r="D269" s="71"/>
    </row>
    <row r="271" spans="3:4" ht="18" customHeight="1" x14ac:dyDescent="0.7">
      <c r="D271" s="71"/>
    </row>
    <row r="272" spans="3:4" ht="18" customHeight="1" x14ac:dyDescent="0.7">
      <c r="D272" s="71"/>
    </row>
    <row r="273" spans="4:4" ht="18" customHeight="1" x14ac:dyDescent="0.7">
      <c r="D273" s="71"/>
    </row>
    <row r="275" spans="4:4" ht="18" customHeight="1" x14ac:dyDescent="0.7">
      <c r="D275" s="71"/>
    </row>
    <row r="276" spans="4:4" ht="18" customHeight="1" x14ac:dyDescent="0.7">
      <c r="D276" s="71"/>
    </row>
    <row r="277" spans="4:4" ht="18" customHeight="1" x14ac:dyDescent="0.7">
      <c r="D277" s="71"/>
    </row>
    <row r="280" spans="4:4" ht="18" customHeight="1" x14ac:dyDescent="0.7">
      <c r="D280" s="71"/>
    </row>
    <row r="281" spans="4:4" ht="18" customHeight="1" x14ac:dyDescent="0.7">
      <c r="D281" s="71"/>
    </row>
    <row r="282" spans="4:4" ht="18" customHeight="1" x14ac:dyDescent="0.7">
      <c r="D282" s="71"/>
    </row>
    <row r="283" spans="4:4" ht="18" customHeight="1" x14ac:dyDescent="0.7">
      <c r="D283" s="71"/>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A12" numberStoredAsText="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K284"/>
  <sheetViews>
    <sheetView zoomScaleNormal="100" workbookViewId="0">
      <pane xSplit="5" ySplit="10" topLeftCell="F11" activePane="bottomRight" state="frozen"/>
      <selection pane="topRight" activeCell="F1" sqref="F1"/>
      <selection pane="bottomLeft" activeCell="A11" sqref="A11"/>
      <selection pane="bottomRight" activeCell="F11" sqref="F11"/>
    </sheetView>
  </sheetViews>
  <sheetFormatPr defaultColWidth="9.125" defaultRowHeight="17.649999999999999" x14ac:dyDescent="0.7"/>
  <cols>
    <col min="1" max="1" width="9.125" style="62"/>
    <col min="2" max="2" width="51.375" style="15" customWidth="1"/>
    <col min="3" max="3" width="10.75" style="16" customWidth="1"/>
    <col min="4" max="4" width="9.75" style="16" customWidth="1"/>
    <col min="5" max="5" width="10.75" style="16" customWidth="1"/>
    <col min="6" max="36" width="12.75" style="16" customWidth="1"/>
    <col min="37" max="37" width="5.625" style="72" customWidth="1"/>
    <col min="38" max="82" width="5.625" style="15" customWidth="1"/>
    <col min="83" max="1025" width="9.125" style="15"/>
  </cols>
  <sheetData>
    <row r="1" spans="1:37" ht="18" customHeight="1" x14ac:dyDescent="0.7">
      <c r="B1" s="63" t="s">
        <v>57</v>
      </c>
      <c r="C1" s="74"/>
      <c r="F1" s="83" t="s">
        <v>0</v>
      </c>
      <c r="G1" s="83"/>
      <c r="H1" s="83"/>
      <c r="I1" s="83"/>
      <c r="J1" s="83"/>
      <c r="K1" s="83"/>
      <c r="L1" s="83"/>
      <c r="M1" s="83"/>
      <c r="N1" s="83"/>
      <c r="O1" s="83"/>
      <c r="P1" s="83"/>
      <c r="Q1" s="83"/>
      <c r="R1" s="83"/>
      <c r="S1" s="83"/>
      <c r="T1" s="83"/>
      <c r="U1" s="83"/>
      <c r="V1" s="83"/>
      <c r="W1" s="84" t="s">
        <v>1</v>
      </c>
      <c r="X1" s="84"/>
      <c r="Y1" s="84"/>
      <c r="Z1" s="84"/>
      <c r="AA1" s="85" t="s">
        <v>2</v>
      </c>
      <c r="AB1" s="85"/>
      <c r="AC1" s="86" t="s">
        <v>3</v>
      </c>
      <c r="AD1" s="86"/>
      <c r="AE1" s="76"/>
      <c r="AF1" s="87" t="s">
        <v>4</v>
      </c>
      <c r="AG1" s="87"/>
      <c r="AH1" s="87"/>
      <c r="AI1" s="87"/>
      <c r="AJ1" s="64" t="s">
        <v>5</v>
      </c>
    </row>
    <row r="2" spans="1:37" ht="18" customHeight="1" x14ac:dyDescent="0.7">
      <c r="F2" s="83" t="s">
        <v>6</v>
      </c>
      <c r="G2" s="83"/>
      <c r="H2" s="83"/>
      <c r="I2" s="83"/>
      <c r="J2" s="83"/>
      <c r="K2" s="83"/>
      <c r="L2" s="83"/>
      <c r="M2" s="83"/>
      <c r="N2" s="83"/>
      <c r="O2" s="83"/>
      <c r="P2" s="83"/>
      <c r="Q2" s="83"/>
      <c r="R2" s="83"/>
      <c r="S2" s="83"/>
      <c r="T2" s="83"/>
      <c r="U2" s="83"/>
      <c r="V2" s="83"/>
      <c r="W2" s="84" t="s">
        <v>7</v>
      </c>
      <c r="X2" s="84"/>
      <c r="Y2" s="84"/>
      <c r="Z2" s="84"/>
      <c r="AA2" s="88" t="s">
        <v>8</v>
      </c>
      <c r="AB2" s="88"/>
      <c r="AC2" s="86" t="s">
        <v>9</v>
      </c>
      <c r="AD2" s="86"/>
      <c r="AE2" s="76"/>
      <c r="AF2" s="87" t="s">
        <v>10</v>
      </c>
      <c r="AG2" s="87"/>
      <c r="AH2" s="87"/>
      <c r="AI2" s="87"/>
      <c r="AJ2" s="89" t="s">
        <v>11</v>
      </c>
    </row>
    <row r="3" spans="1:37" ht="18" customHeight="1" x14ac:dyDescent="0.7">
      <c r="A3" s="62" t="s">
        <v>61</v>
      </c>
      <c r="B3" s="15">
        <v>16</v>
      </c>
      <c r="F3" s="83"/>
      <c r="G3" s="83"/>
      <c r="H3" s="83"/>
      <c r="I3" s="83"/>
      <c r="J3" s="83"/>
      <c r="K3" s="83"/>
      <c r="L3" s="83"/>
      <c r="M3" s="83"/>
      <c r="N3" s="83"/>
      <c r="O3" s="83"/>
      <c r="P3" s="83"/>
      <c r="Q3" s="83"/>
      <c r="R3" s="83"/>
      <c r="S3" s="83"/>
      <c r="T3" s="83"/>
      <c r="U3" s="83"/>
      <c r="V3" s="83"/>
      <c r="W3" s="84"/>
      <c r="X3" s="84"/>
      <c r="Y3" s="84"/>
      <c r="Z3" s="84"/>
      <c r="AA3" s="88"/>
      <c r="AB3" s="88"/>
      <c r="AC3" s="86"/>
      <c r="AD3" s="86"/>
      <c r="AE3" s="76"/>
      <c r="AF3" s="87"/>
      <c r="AG3" s="87"/>
      <c r="AH3" s="87"/>
      <c r="AI3" s="87"/>
      <c r="AJ3" s="89"/>
    </row>
    <row r="4" spans="1:37" ht="18" customHeight="1" x14ac:dyDescent="0.7">
      <c r="A4" s="62" t="s">
        <v>62</v>
      </c>
      <c r="B4" s="15">
        <f>COUNTIF(F11:F602,"なし")</f>
        <v>3</v>
      </c>
      <c r="F4" s="90" t="s">
        <v>12</v>
      </c>
      <c r="G4" s="90" t="s">
        <v>13</v>
      </c>
      <c r="H4" s="90" t="s">
        <v>14</v>
      </c>
      <c r="I4" s="90" t="s">
        <v>15</v>
      </c>
      <c r="J4" s="90" t="s">
        <v>16</v>
      </c>
      <c r="K4" s="90" t="s">
        <v>17</v>
      </c>
      <c r="L4" s="90" t="s">
        <v>18</v>
      </c>
      <c r="M4" s="90" t="s">
        <v>19</v>
      </c>
      <c r="N4" s="90" t="s">
        <v>20</v>
      </c>
      <c r="O4" s="90" t="s">
        <v>21</v>
      </c>
      <c r="P4" s="90" t="s">
        <v>22</v>
      </c>
      <c r="Q4" s="90" t="s">
        <v>23</v>
      </c>
      <c r="R4" s="90" t="s">
        <v>24</v>
      </c>
      <c r="S4" s="90" t="s">
        <v>25</v>
      </c>
      <c r="T4" s="90" t="s">
        <v>26</v>
      </c>
      <c r="U4" s="90" t="s">
        <v>27</v>
      </c>
      <c r="V4" s="90" t="s">
        <v>28</v>
      </c>
      <c r="W4" s="90" t="s">
        <v>29</v>
      </c>
      <c r="X4" s="90" t="s">
        <v>30</v>
      </c>
      <c r="Y4" s="90" t="s">
        <v>31</v>
      </c>
      <c r="Z4" s="90" t="s">
        <v>32</v>
      </c>
      <c r="AA4" s="90" t="s">
        <v>33</v>
      </c>
      <c r="AB4" s="90" t="s">
        <v>34</v>
      </c>
      <c r="AC4" s="90" t="s">
        <v>35</v>
      </c>
      <c r="AD4" s="90" t="s">
        <v>36</v>
      </c>
      <c r="AE4" s="90" t="s">
        <v>37</v>
      </c>
      <c r="AF4" s="90" t="s">
        <v>38</v>
      </c>
      <c r="AG4" s="90" t="s">
        <v>819</v>
      </c>
      <c r="AH4" s="90" t="s">
        <v>40</v>
      </c>
      <c r="AI4" s="90" t="s">
        <v>41</v>
      </c>
      <c r="AJ4" s="90" t="s">
        <v>11</v>
      </c>
    </row>
    <row r="5" spans="1:37" ht="18" customHeight="1" x14ac:dyDescent="0.7">
      <c r="A5" s="62" t="s">
        <v>63</v>
      </c>
      <c r="B5" s="15">
        <f>B3-B4</f>
        <v>13</v>
      </c>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row>
    <row r="6" spans="1:37" ht="18" customHeight="1" x14ac:dyDescent="0.7">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row>
    <row r="7" spans="1:37" ht="18" customHeight="1" x14ac:dyDescent="0.7">
      <c r="A7" s="65" t="s">
        <v>61</v>
      </c>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row>
    <row r="8" spans="1:37" ht="18" customHeight="1" x14ac:dyDescent="0.7">
      <c r="A8" s="66">
        <f>B5</f>
        <v>13</v>
      </c>
      <c r="E8" s="67" t="s">
        <v>64</v>
      </c>
      <c r="F8" s="68">
        <f t="shared" ref="F8:AJ8" si="0">COUNT(F11:F602)</f>
        <v>9</v>
      </c>
      <c r="G8" s="68">
        <f t="shared" si="0"/>
        <v>1</v>
      </c>
      <c r="H8" s="68">
        <f t="shared" si="0"/>
        <v>7</v>
      </c>
      <c r="I8" s="68">
        <f t="shared" si="0"/>
        <v>3</v>
      </c>
      <c r="J8" s="68">
        <f t="shared" si="0"/>
        <v>2</v>
      </c>
      <c r="K8" s="68">
        <f t="shared" si="0"/>
        <v>6</v>
      </c>
      <c r="L8" s="68">
        <f t="shared" si="0"/>
        <v>4</v>
      </c>
      <c r="M8" s="68">
        <f t="shared" si="0"/>
        <v>3</v>
      </c>
      <c r="N8" s="68">
        <f t="shared" si="0"/>
        <v>0</v>
      </c>
      <c r="O8" s="68">
        <f t="shared" si="0"/>
        <v>0</v>
      </c>
      <c r="P8" s="68">
        <f t="shared" si="0"/>
        <v>0</v>
      </c>
      <c r="Q8" s="68">
        <f t="shared" si="0"/>
        <v>0</v>
      </c>
      <c r="R8" s="68">
        <f t="shared" si="0"/>
        <v>0</v>
      </c>
      <c r="S8" s="68">
        <f t="shared" si="0"/>
        <v>2</v>
      </c>
      <c r="T8" s="68">
        <f t="shared" si="0"/>
        <v>0</v>
      </c>
      <c r="U8" s="68">
        <f t="shared" si="0"/>
        <v>0</v>
      </c>
      <c r="V8" s="68">
        <f t="shared" si="0"/>
        <v>1</v>
      </c>
      <c r="W8" s="68">
        <f t="shared" si="0"/>
        <v>5</v>
      </c>
      <c r="X8" s="68">
        <f t="shared" si="0"/>
        <v>1</v>
      </c>
      <c r="Y8" s="68">
        <f t="shared" si="0"/>
        <v>0</v>
      </c>
      <c r="Z8" s="68">
        <f t="shared" si="0"/>
        <v>0</v>
      </c>
      <c r="AA8" s="68">
        <f t="shared" si="0"/>
        <v>3</v>
      </c>
      <c r="AB8" s="68">
        <f t="shared" si="0"/>
        <v>2</v>
      </c>
      <c r="AC8" s="68">
        <f t="shared" si="0"/>
        <v>0</v>
      </c>
      <c r="AD8" s="68">
        <f t="shared" si="0"/>
        <v>3</v>
      </c>
      <c r="AE8" s="68">
        <f t="shared" si="0"/>
        <v>0</v>
      </c>
      <c r="AF8" s="68">
        <f t="shared" si="0"/>
        <v>0</v>
      </c>
      <c r="AG8" s="68">
        <f t="shared" si="0"/>
        <v>0</v>
      </c>
      <c r="AH8" s="16">
        <f t="shared" si="0"/>
        <v>0</v>
      </c>
      <c r="AI8" s="16">
        <f t="shared" si="0"/>
        <v>0</v>
      </c>
      <c r="AJ8" s="68">
        <f t="shared" si="0"/>
        <v>3</v>
      </c>
    </row>
    <row r="9" spans="1:37" ht="18" customHeight="1" x14ac:dyDescent="0.7">
      <c r="C9" s="16" t="s">
        <v>65</v>
      </c>
      <c r="E9" s="67" t="s">
        <v>66</v>
      </c>
      <c r="F9" s="69">
        <f t="shared" ref="F9:AJ9" si="1">F8/$A$8</f>
        <v>0.69230769230769229</v>
      </c>
      <c r="G9" s="69">
        <f t="shared" si="1"/>
        <v>7.6923076923076927E-2</v>
      </c>
      <c r="H9" s="69">
        <f t="shared" si="1"/>
        <v>0.53846153846153844</v>
      </c>
      <c r="I9" s="69">
        <f t="shared" si="1"/>
        <v>0.23076923076923078</v>
      </c>
      <c r="J9" s="69">
        <f t="shared" si="1"/>
        <v>0.15384615384615385</v>
      </c>
      <c r="K9" s="69">
        <f t="shared" si="1"/>
        <v>0.46153846153846156</v>
      </c>
      <c r="L9" s="69">
        <f t="shared" si="1"/>
        <v>0.30769230769230771</v>
      </c>
      <c r="M9" s="69">
        <f t="shared" si="1"/>
        <v>0.23076923076923078</v>
      </c>
      <c r="N9" s="69">
        <f t="shared" si="1"/>
        <v>0</v>
      </c>
      <c r="O9" s="69">
        <f t="shared" si="1"/>
        <v>0</v>
      </c>
      <c r="P9" s="69">
        <f t="shared" si="1"/>
        <v>0</v>
      </c>
      <c r="Q9" s="69">
        <f t="shared" si="1"/>
        <v>0</v>
      </c>
      <c r="R9" s="69">
        <f t="shared" si="1"/>
        <v>0</v>
      </c>
      <c r="S9" s="69">
        <f t="shared" si="1"/>
        <v>0.15384615384615385</v>
      </c>
      <c r="T9" s="69">
        <f t="shared" si="1"/>
        <v>0</v>
      </c>
      <c r="U9" s="69">
        <f t="shared" si="1"/>
        <v>0</v>
      </c>
      <c r="V9" s="69">
        <f t="shared" si="1"/>
        <v>7.6923076923076927E-2</v>
      </c>
      <c r="W9" s="69">
        <f t="shared" si="1"/>
        <v>0.38461538461538464</v>
      </c>
      <c r="X9" s="69">
        <f t="shared" si="1"/>
        <v>7.6923076923076927E-2</v>
      </c>
      <c r="Y9" s="69">
        <f t="shared" si="1"/>
        <v>0</v>
      </c>
      <c r="Z9" s="69">
        <f t="shared" si="1"/>
        <v>0</v>
      </c>
      <c r="AA9" s="69">
        <f t="shared" si="1"/>
        <v>0.23076923076923078</v>
      </c>
      <c r="AB9" s="69">
        <f t="shared" si="1"/>
        <v>0.15384615384615385</v>
      </c>
      <c r="AC9" s="69">
        <f t="shared" si="1"/>
        <v>0</v>
      </c>
      <c r="AD9" s="69">
        <f t="shared" si="1"/>
        <v>0.23076923076923078</v>
      </c>
      <c r="AE9" s="69">
        <f t="shared" si="1"/>
        <v>0</v>
      </c>
      <c r="AF9" s="69">
        <f t="shared" si="1"/>
        <v>0</v>
      </c>
      <c r="AG9" s="69">
        <f t="shared" si="1"/>
        <v>0</v>
      </c>
      <c r="AH9" s="70">
        <f t="shared" si="1"/>
        <v>0</v>
      </c>
      <c r="AI9" s="70">
        <f t="shared" si="1"/>
        <v>0</v>
      </c>
      <c r="AJ9" s="69">
        <f t="shared" si="1"/>
        <v>0.23076923076923078</v>
      </c>
    </row>
    <row r="10" spans="1:37" ht="18" customHeight="1" x14ac:dyDescent="0.7">
      <c r="A10" s="62" t="s">
        <v>67</v>
      </c>
      <c r="B10" s="16" t="s">
        <v>68</v>
      </c>
      <c r="C10" s="16" t="s">
        <v>69</v>
      </c>
      <c r="D10" s="16" t="s">
        <v>70</v>
      </c>
      <c r="E10" s="16" t="s">
        <v>71</v>
      </c>
      <c r="F10" s="21">
        <v>1</v>
      </c>
      <c r="G10" s="21">
        <v>2</v>
      </c>
      <c r="H10" s="21">
        <v>3</v>
      </c>
      <c r="I10" s="21">
        <v>4</v>
      </c>
      <c r="J10" s="21">
        <v>5</v>
      </c>
      <c r="K10" s="21">
        <v>6</v>
      </c>
      <c r="L10" s="21">
        <v>7</v>
      </c>
      <c r="M10" s="21">
        <v>8</v>
      </c>
      <c r="N10" s="21">
        <v>9</v>
      </c>
      <c r="O10" s="21">
        <v>10</v>
      </c>
      <c r="P10" s="21">
        <v>11</v>
      </c>
      <c r="Q10" s="21">
        <v>12</v>
      </c>
      <c r="R10" s="21">
        <v>13</v>
      </c>
      <c r="S10" s="21">
        <v>14</v>
      </c>
      <c r="T10" s="21">
        <v>15</v>
      </c>
      <c r="U10" s="21">
        <v>16</v>
      </c>
      <c r="V10" s="21">
        <v>17</v>
      </c>
      <c r="W10" s="21">
        <v>1</v>
      </c>
      <c r="X10" s="21">
        <v>2</v>
      </c>
      <c r="Y10" s="21">
        <v>3</v>
      </c>
      <c r="Z10" s="21">
        <v>4</v>
      </c>
      <c r="AA10" s="21">
        <v>1</v>
      </c>
      <c r="AB10" s="21">
        <v>2</v>
      </c>
      <c r="AC10" s="21">
        <v>1</v>
      </c>
      <c r="AD10" s="21">
        <v>2</v>
      </c>
      <c r="AE10" s="21">
        <v>3</v>
      </c>
      <c r="AF10" s="21">
        <v>1</v>
      </c>
      <c r="AG10" s="21">
        <v>2</v>
      </c>
      <c r="AH10" s="21">
        <v>3</v>
      </c>
      <c r="AI10" s="21">
        <v>4</v>
      </c>
      <c r="AJ10" s="21">
        <v>1</v>
      </c>
    </row>
    <row r="11" spans="1:37" ht="18" customHeight="1" x14ac:dyDescent="0.7">
      <c r="A11" s="62" t="s">
        <v>72</v>
      </c>
      <c r="B11" s="15" t="s">
        <v>1804</v>
      </c>
      <c r="D11" s="16" t="s">
        <v>160</v>
      </c>
      <c r="E11" s="71" t="s">
        <v>62</v>
      </c>
      <c r="F11" s="16">
        <v>1</v>
      </c>
      <c r="H11" s="16">
        <v>1</v>
      </c>
      <c r="K11" s="16">
        <v>1</v>
      </c>
      <c r="M11" s="16">
        <v>1</v>
      </c>
      <c r="AD11" s="16">
        <v>1</v>
      </c>
    </row>
    <row r="12" spans="1:37" ht="18" customHeight="1" x14ac:dyDescent="0.7">
      <c r="A12" s="62" t="s">
        <v>75</v>
      </c>
      <c r="B12" s="15" t="s">
        <v>1805</v>
      </c>
      <c r="D12" s="16" t="s">
        <v>160</v>
      </c>
      <c r="E12" s="71">
        <v>43732</v>
      </c>
      <c r="F12" s="16">
        <v>1</v>
      </c>
      <c r="H12" s="16">
        <v>1</v>
      </c>
      <c r="K12" s="16">
        <v>1</v>
      </c>
      <c r="W12" s="16">
        <v>1</v>
      </c>
      <c r="AD12" s="16">
        <v>1</v>
      </c>
      <c r="AK12" s="73"/>
    </row>
    <row r="13" spans="1:37" ht="18" customHeight="1" x14ac:dyDescent="0.7">
      <c r="A13" s="62" t="s">
        <v>78</v>
      </c>
      <c r="B13" s="15" t="s">
        <v>1806</v>
      </c>
      <c r="D13" s="16" t="s">
        <v>239</v>
      </c>
      <c r="E13" s="71" t="s">
        <v>1807</v>
      </c>
      <c r="F13" s="16">
        <v>1</v>
      </c>
      <c r="H13" s="16">
        <v>1</v>
      </c>
      <c r="I13" s="16">
        <v>1</v>
      </c>
      <c r="K13" s="16">
        <v>1</v>
      </c>
      <c r="W13" s="16">
        <v>1</v>
      </c>
      <c r="AD13" s="16">
        <v>1</v>
      </c>
    </row>
    <row r="14" spans="1:37" ht="18" customHeight="1" x14ac:dyDescent="0.7">
      <c r="A14" s="62" t="s">
        <v>80</v>
      </c>
      <c r="B14" s="15" t="s">
        <v>1808</v>
      </c>
      <c r="D14" s="16" t="s">
        <v>110</v>
      </c>
      <c r="E14" s="71" t="s">
        <v>62</v>
      </c>
      <c r="F14" s="16">
        <v>1</v>
      </c>
      <c r="I14" s="16">
        <v>1</v>
      </c>
      <c r="W14" s="16">
        <v>1</v>
      </c>
      <c r="AA14" s="16">
        <v>1</v>
      </c>
      <c r="AB14" s="16">
        <v>1</v>
      </c>
    </row>
    <row r="15" spans="1:37" ht="18" customHeight="1" x14ac:dyDescent="0.7">
      <c r="A15" s="62" t="s">
        <v>83</v>
      </c>
      <c r="B15" s="15" t="s">
        <v>1809</v>
      </c>
      <c r="D15" s="16" t="s">
        <v>74</v>
      </c>
      <c r="E15" s="71">
        <v>43735</v>
      </c>
      <c r="F15" s="16">
        <v>1</v>
      </c>
      <c r="H15" s="16">
        <v>1</v>
      </c>
      <c r="J15" s="16">
        <v>1</v>
      </c>
      <c r="K15" s="16">
        <v>1</v>
      </c>
      <c r="L15" s="16">
        <v>1</v>
      </c>
      <c r="S15" s="16">
        <v>1</v>
      </c>
    </row>
    <row r="16" spans="1:37" ht="18" customHeight="1" x14ac:dyDescent="0.7">
      <c r="A16" s="62" t="s">
        <v>85</v>
      </c>
      <c r="B16" s="15" t="s">
        <v>1810</v>
      </c>
      <c r="D16" s="16" t="s">
        <v>160</v>
      </c>
      <c r="E16" s="71">
        <v>43726</v>
      </c>
      <c r="F16" s="16">
        <v>1</v>
      </c>
      <c r="K16" s="16">
        <v>1</v>
      </c>
    </row>
    <row r="17" spans="1:36" ht="18" customHeight="1" x14ac:dyDescent="0.7">
      <c r="A17" s="62" t="s">
        <v>87</v>
      </c>
      <c r="B17" s="15" t="s">
        <v>1811</v>
      </c>
      <c r="D17" s="16" t="s">
        <v>239</v>
      </c>
      <c r="E17" s="71">
        <v>43696</v>
      </c>
      <c r="F17" s="16" t="s">
        <v>62</v>
      </c>
    </row>
    <row r="18" spans="1:36" ht="18" customHeight="1" x14ac:dyDescent="0.7">
      <c r="A18" s="62" t="s">
        <v>90</v>
      </c>
      <c r="B18" s="15" t="s">
        <v>1812</v>
      </c>
      <c r="D18" s="16" t="s">
        <v>239</v>
      </c>
      <c r="E18" s="71">
        <v>43719</v>
      </c>
      <c r="F18" s="16">
        <v>1</v>
      </c>
      <c r="H18" s="16">
        <v>1</v>
      </c>
      <c r="I18" s="16">
        <v>1</v>
      </c>
      <c r="K18" s="16">
        <v>1</v>
      </c>
      <c r="M18" s="16">
        <v>1</v>
      </c>
    </row>
    <row r="19" spans="1:36" ht="18" customHeight="1" x14ac:dyDescent="0.7">
      <c r="A19" s="62" t="s">
        <v>92</v>
      </c>
      <c r="B19" s="15" t="s">
        <v>1813</v>
      </c>
      <c r="D19" s="16" t="s">
        <v>74</v>
      </c>
      <c r="E19" s="71">
        <v>43685</v>
      </c>
      <c r="F19" s="16">
        <v>1</v>
      </c>
      <c r="H19" s="16">
        <v>1</v>
      </c>
      <c r="L19" s="16">
        <v>1</v>
      </c>
      <c r="S19" s="16">
        <v>1</v>
      </c>
      <c r="AA19" s="16">
        <v>1</v>
      </c>
    </row>
    <row r="20" spans="1:36" ht="18" customHeight="1" x14ac:dyDescent="0.7">
      <c r="A20" s="62" t="s">
        <v>95</v>
      </c>
      <c r="B20" s="15" t="s">
        <v>1814</v>
      </c>
      <c r="D20" s="16" t="s">
        <v>210</v>
      </c>
      <c r="E20" s="71">
        <v>43717</v>
      </c>
      <c r="AJ20" s="16">
        <v>2</v>
      </c>
    </row>
    <row r="21" spans="1:36" ht="18" customHeight="1" x14ac:dyDescent="0.7">
      <c r="A21" s="62" t="s">
        <v>97</v>
      </c>
      <c r="B21" s="15" t="s">
        <v>1815</v>
      </c>
      <c r="D21" s="16" t="s">
        <v>536</v>
      </c>
      <c r="E21" s="71">
        <v>43710</v>
      </c>
      <c r="AJ21" s="16">
        <v>2</v>
      </c>
    </row>
    <row r="22" spans="1:36" ht="18" customHeight="1" x14ac:dyDescent="0.7">
      <c r="A22" s="62" t="s">
        <v>99</v>
      </c>
      <c r="B22" s="15" t="s">
        <v>1816</v>
      </c>
      <c r="C22" s="16" t="s">
        <v>431</v>
      </c>
      <c r="D22" s="16" t="s">
        <v>74</v>
      </c>
      <c r="E22" s="71">
        <v>44547</v>
      </c>
      <c r="G22" s="16">
        <v>1</v>
      </c>
      <c r="H22" s="16">
        <v>1</v>
      </c>
      <c r="J22" s="16">
        <v>1</v>
      </c>
      <c r="L22" s="16">
        <v>1</v>
      </c>
      <c r="V22" s="16">
        <v>1</v>
      </c>
      <c r="AB22" s="16">
        <v>1</v>
      </c>
      <c r="AJ22" s="16">
        <v>1</v>
      </c>
    </row>
    <row r="23" spans="1:36" ht="18" customHeight="1" x14ac:dyDescent="0.7">
      <c r="A23" s="62" t="s">
        <v>101</v>
      </c>
      <c r="B23" s="15" t="s">
        <v>1817</v>
      </c>
      <c r="D23" s="16" t="s">
        <v>160</v>
      </c>
      <c r="E23" s="71">
        <v>43732</v>
      </c>
      <c r="M23" s="16">
        <v>1</v>
      </c>
      <c r="W23" s="16">
        <v>1</v>
      </c>
      <c r="X23" s="16">
        <v>1</v>
      </c>
      <c r="AA23" s="16">
        <v>1</v>
      </c>
    </row>
    <row r="24" spans="1:36" ht="18" customHeight="1" x14ac:dyDescent="0.7">
      <c r="A24" s="62" t="s">
        <v>103</v>
      </c>
      <c r="B24" s="15" t="s">
        <v>1818</v>
      </c>
      <c r="D24" s="16" t="s">
        <v>160</v>
      </c>
      <c r="E24" s="71" t="s">
        <v>62</v>
      </c>
      <c r="F24" s="16">
        <v>1</v>
      </c>
      <c r="L24" s="16">
        <v>1</v>
      </c>
      <c r="W24" s="16">
        <v>1</v>
      </c>
    </row>
    <row r="25" spans="1:36" ht="18" customHeight="1" x14ac:dyDescent="0.7">
      <c r="A25" s="62" t="s">
        <v>105</v>
      </c>
      <c r="B25" s="15" t="s">
        <v>1819</v>
      </c>
      <c r="D25" s="16" t="s">
        <v>160</v>
      </c>
      <c r="E25" s="71">
        <v>43728</v>
      </c>
      <c r="F25" s="16" t="s">
        <v>62</v>
      </c>
    </row>
    <row r="26" spans="1:36" ht="18" customHeight="1" x14ac:dyDescent="0.7">
      <c r="A26" s="62" t="s">
        <v>108</v>
      </c>
      <c r="B26" s="15" t="s">
        <v>1820</v>
      </c>
      <c r="D26" s="16" t="s">
        <v>284</v>
      </c>
      <c r="E26" s="71">
        <v>43739</v>
      </c>
      <c r="F26" s="16" t="s">
        <v>62</v>
      </c>
    </row>
    <row r="27" spans="1:36" ht="18" customHeight="1" x14ac:dyDescent="0.7">
      <c r="E27" s="71"/>
    </row>
    <row r="28" spans="1:36" ht="18" customHeight="1" x14ac:dyDescent="0.7">
      <c r="C28" s="16">
        <f>COUNTA(C11:C26)</f>
        <v>1</v>
      </c>
      <c r="E28" s="71"/>
    </row>
    <row r="29" spans="1:36" ht="18" customHeight="1" x14ac:dyDescent="0.7">
      <c r="E29" s="71"/>
    </row>
    <row r="30" spans="1:36" ht="18" customHeight="1" x14ac:dyDescent="0.7">
      <c r="E30" s="71"/>
    </row>
    <row r="31" spans="1:36" ht="18" customHeight="1" x14ac:dyDescent="0.7">
      <c r="E31" s="71"/>
    </row>
    <row r="32" spans="1:36" ht="18" customHeight="1" x14ac:dyDescent="0.7">
      <c r="E32" s="71"/>
    </row>
    <row r="33" spans="5:5" ht="18" customHeight="1" x14ac:dyDescent="0.7">
      <c r="E33" s="71"/>
    </row>
    <row r="34" spans="5:5" ht="18" customHeight="1" x14ac:dyDescent="0.7">
      <c r="E34" s="71"/>
    </row>
    <row r="35" spans="5:5" ht="18" customHeight="1" x14ac:dyDescent="0.7">
      <c r="E35" s="71"/>
    </row>
    <row r="36" spans="5:5" ht="18" customHeight="1" x14ac:dyDescent="0.7">
      <c r="E36" s="71"/>
    </row>
    <row r="37" spans="5:5" ht="18" customHeight="1" x14ac:dyDescent="0.7">
      <c r="E37" s="71"/>
    </row>
    <row r="38" spans="5:5" ht="18" customHeight="1" x14ac:dyDescent="0.7">
      <c r="E38" s="71"/>
    </row>
    <row r="39" spans="5:5" ht="18" customHeight="1" x14ac:dyDescent="0.7">
      <c r="E39" s="71"/>
    </row>
    <row r="40" spans="5:5" ht="18" customHeight="1" x14ac:dyDescent="0.7">
      <c r="E40" s="71"/>
    </row>
    <row r="41" spans="5:5" ht="18" customHeight="1" x14ac:dyDescent="0.7">
      <c r="E41" s="71"/>
    </row>
    <row r="42" spans="5:5" ht="18" customHeight="1" x14ac:dyDescent="0.7">
      <c r="E42" s="71"/>
    </row>
    <row r="43" spans="5:5" ht="18" customHeight="1" x14ac:dyDescent="0.7">
      <c r="E43" s="71"/>
    </row>
    <row r="44" spans="5:5" ht="18" customHeight="1" x14ac:dyDescent="0.7">
      <c r="E44" s="71"/>
    </row>
    <row r="45" spans="5:5" ht="18" customHeight="1" x14ac:dyDescent="0.7">
      <c r="E45" s="71"/>
    </row>
    <row r="46" spans="5:5" ht="18" customHeight="1" x14ac:dyDescent="0.7">
      <c r="E46" s="71"/>
    </row>
    <row r="47" spans="5:5" ht="18" customHeight="1" x14ac:dyDescent="0.7">
      <c r="E47" s="71"/>
    </row>
    <row r="48" spans="5:5" ht="18" customHeight="1" x14ac:dyDescent="0.7">
      <c r="E48" s="71"/>
    </row>
    <row r="49" spans="5:5" ht="18" customHeight="1" x14ac:dyDescent="0.7">
      <c r="E49" s="71"/>
    </row>
    <row r="50" spans="5:5" ht="18" customHeight="1" x14ac:dyDescent="0.7">
      <c r="E50" s="71"/>
    </row>
    <row r="51" spans="5:5" ht="18" customHeight="1" x14ac:dyDescent="0.7">
      <c r="E51" s="71"/>
    </row>
    <row r="52" spans="5:5" ht="18" customHeight="1" x14ac:dyDescent="0.7">
      <c r="E52" s="71"/>
    </row>
    <row r="53" spans="5:5" ht="18" customHeight="1" x14ac:dyDescent="0.7">
      <c r="E53" s="71"/>
    </row>
    <row r="54" spans="5:5" ht="18" customHeight="1" x14ac:dyDescent="0.7">
      <c r="E54" s="71"/>
    </row>
    <row r="55" spans="5:5" ht="18" customHeight="1" x14ac:dyDescent="0.7">
      <c r="E55" s="71"/>
    </row>
    <row r="56" spans="5:5" ht="18" customHeight="1" x14ac:dyDescent="0.7">
      <c r="E56" s="71"/>
    </row>
    <row r="57" spans="5:5" ht="18" customHeight="1" x14ac:dyDescent="0.7">
      <c r="E57" s="71"/>
    </row>
    <row r="58" spans="5:5" ht="18" customHeight="1" x14ac:dyDescent="0.7">
      <c r="E58" s="71"/>
    </row>
    <row r="59" spans="5:5" ht="18" customHeight="1" x14ac:dyDescent="0.7">
      <c r="E59" s="71"/>
    </row>
    <row r="60" spans="5:5" ht="18" customHeight="1" x14ac:dyDescent="0.7">
      <c r="E60" s="71"/>
    </row>
    <row r="61" spans="5:5" ht="18" customHeight="1" x14ac:dyDescent="0.7">
      <c r="E61" s="71"/>
    </row>
    <row r="62" spans="5:5" ht="18" customHeight="1" x14ac:dyDescent="0.7">
      <c r="E62" s="71"/>
    </row>
    <row r="63" spans="5:5" ht="18" customHeight="1" x14ac:dyDescent="0.7">
      <c r="E63" s="71"/>
    </row>
    <row r="64" spans="5:5" ht="18" customHeight="1" x14ac:dyDescent="0.7">
      <c r="E64" s="71"/>
    </row>
    <row r="65" spans="5:5" ht="18" customHeight="1" x14ac:dyDescent="0.7">
      <c r="E65" s="71"/>
    </row>
    <row r="66" spans="5:5" ht="18" customHeight="1" x14ac:dyDescent="0.7">
      <c r="E66" s="71"/>
    </row>
    <row r="67" spans="5:5" ht="18" customHeight="1" x14ac:dyDescent="0.7">
      <c r="E67" s="71"/>
    </row>
    <row r="68" spans="5:5" ht="18" customHeight="1" x14ac:dyDescent="0.7">
      <c r="E68" s="71"/>
    </row>
    <row r="69" spans="5:5" ht="18" customHeight="1" x14ac:dyDescent="0.7">
      <c r="E69" s="71"/>
    </row>
    <row r="70" spans="5:5" ht="18" customHeight="1" x14ac:dyDescent="0.7">
      <c r="E70" s="71"/>
    </row>
    <row r="71" spans="5:5" ht="18" customHeight="1" x14ac:dyDescent="0.7">
      <c r="E71" s="71"/>
    </row>
    <row r="72" spans="5:5" ht="18" customHeight="1" x14ac:dyDescent="0.7">
      <c r="E72" s="71"/>
    </row>
    <row r="73" spans="5:5" ht="18" customHeight="1" x14ac:dyDescent="0.7">
      <c r="E73" s="71"/>
    </row>
    <row r="74" spans="5:5" ht="18" customHeight="1" x14ac:dyDescent="0.7">
      <c r="E74" s="71"/>
    </row>
    <row r="75" spans="5:5" ht="18" customHeight="1" x14ac:dyDescent="0.7">
      <c r="E75" s="71"/>
    </row>
    <row r="76" spans="5:5" ht="18" customHeight="1" x14ac:dyDescent="0.7">
      <c r="E76" s="71"/>
    </row>
    <row r="77" spans="5:5" ht="18" customHeight="1" x14ac:dyDescent="0.7">
      <c r="E77" s="71"/>
    </row>
    <row r="78" spans="5:5" ht="18" customHeight="1" x14ac:dyDescent="0.7">
      <c r="E78" s="71"/>
    </row>
    <row r="79" spans="5:5" ht="18" customHeight="1" x14ac:dyDescent="0.7">
      <c r="E79" s="71"/>
    </row>
    <row r="80" spans="5:5" ht="18" customHeight="1" x14ac:dyDescent="0.7">
      <c r="E80" s="71"/>
    </row>
    <row r="81" spans="5:5" ht="18" customHeight="1" x14ac:dyDescent="0.7">
      <c r="E81" s="71"/>
    </row>
    <row r="82" spans="5:5" ht="18" customHeight="1" x14ac:dyDescent="0.7">
      <c r="E82" s="71"/>
    </row>
    <row r="83" spans="5:5" ht="18" customHeight="1" x14ac:dyDescent="0.7">
      <c r="E83" s="71"/>
    </row>
    <row r="84" spans="5:5" ht="18" customHeight="1" x14ac:dyDescent="0.7">
      <c r="E84" s="71"/>
    </row>
    <row r="85" spans="5:5" ht="18" customHeight="1" x14ac:dyDescent="0.7">
      <c r="E85" s="71"/>
    </row>
    <row r="86" spans="5:5" ht="18" customHeight="1" x14ac:dyDescent="0.7">
      <c r="E86" s="71"/>
    </row>
    <row r="87" spans="5:5" ht="18" customHeight="1" x14ac:dyDescent="0.7">
      <c r="E87" s="71"/>
    </row>
    <row r="88" spans="5:5" ht="18" customHeight="1" x14ac:dyDescent="0.7">
      <c r="E88" s="71"/>
    </row>
    <row r="89" spans="5:5" ht="18" customHeight="1" x14ac:dyDescent="0.7">
      <c r="E89" s="71"/>
    </row>
    <row r="90" spans="5:5" ht="18" customHeight="1" x14ac:dyDescent="0.7">
      <c r="E90" s="71"/>
    </row>
    <row r="91" spans="5:5" ht="18" customHeight="1" x14ac:dyDescent="0.7">
      <c r="E91" s="71"/>
    </row>
    <row r="92" spans="5:5" ht="18" customHeight="1" x14ac:dyDescent="0.7">
      <c r="E92" s="71"/>
    </row>
    <row r="93" spans="5:5" ht="18" customHeight="1" x14ac:dyDescent="0.7">
      <c r="E93" s="71"/>
    </row>
    <row r="94" spans="5:5" ht="18" customHeight="1" x14ac:dyDescent="0.7">
      <c r="E94" s="71"/>
    </row>
    <row r="95" spans="5:5" ht="18" customHeight="1" x14ac:dyDescent="0.7">
      <c r="E95" s="71"/>
    </row>
    <row r="96" spans="5:5" ht="18" customHeight="1" x14ac:dyDescent="0.7">
      <c r="E96" s="71"/>
    </row>
    <row r="97" spans="5:5" ht="18" customHeight="1" x14ac:dyDescent="0.7">
      <c r="E97" s="71"/>
    </row>
    <row r="98" spans="5:5" ht="18" customHeight="1" x14ac:dyDescent="0.7">
      <c r="E98" s="71"/>
    </row>
    <row r="99" spans="5:5" ht="18" customHeight="1" x14ac:dyDescent="0.7">
      <c r="E99" s="71"/>
    </row>
    <row r="100" spans="5:5" ht="18" customHeight="1" x14ac:dyDescent="0.7">
      <c r="E100" s="71"/>
    </row>
    <row r="101" spans="5:5" ht="18" customHeight="1" x14ac:dyDescent="0.7">
      <c r="E101" s="71"/>
    </row>
    <row r="102" spans="5:5" ht="18" customHeight="1" x14ac:dyDescent="0.7">
      <c r="E102" s="71"/>
    </row>
    <row r="103" spans="5:5" ht="18" customHeight="1" x14ac:dyDescent="0.7">
      <c r="E103" s="71"/>
    </row>
    <row r="104" spans="5:5" ht="18" customHeight="1" x14ac:dyDescent="0.7">
      <c r="E104" s="71"/>
    </row>
    <row r="105" spans="5:5" ht="18" customHeight="1" x14ac:dyDescent="0.7">
      <c r="E105" s="71"/>
    </row>
    <row r="106" spans="5:5" ht="18" customHeight="1" x14ac:dyDescent="0.7">
      <c r="E106" s="71"/>
    </row>
    <row r="107" spans="5:5" ht="18" customHeight="1" x14ac:dyDescent="0.7">
      <c r="E107" s="71"/>
    </row>
    <row r="108" spans="5:5" ht="18" customHeight="1" x14ac:dyDescent="0.7">
      <c r="E108" s="71"/>
    </row>
    <row r="109" spans="5:5" ht="18" customHeight="1" x14ac:dyDescent="0.7">
      <c r="E109" s="71"/>
    </row>
    <row r="110" spans="5:5" ht="18" customHeight="1" x14ac:dyDescent="0.7">
      <c r="E110" s="71"/>
    </row>
    <row r="111" spans="5:5" ht="18" customHeight="1" x14ac:dyDescent="0.7">
      <c r="E111" s="71"/>
    </row>
    <row r="112" spans="5:5" ht="18" customHeight="1" x14ac:dyDescent="0.7">
      <c r="E112" s="71"/>
    </row>
    <row r="113" spans="5:5" ht="18" customHeight="1" x14ac:dyDescent="0.7">
      <c r="E113" s="71"/>
    </row>
    <row r="114" spans="5:5" ht="18" customHeight="1" x14ac:dyDescent="0.7">
      <c r="E114" s="71"/>
    </row>
    <row r="115" spans="5:5" ht="18" customHeight="1" x14ac:dyDescent="0.7">
      <c r="E115" s="71"/>
    </row>
    <row r="116" spans="5:5" ht="18" customHeight="1" x14ac:dyDescent="0.7">
      <c r="E116" s="71"/>
    </row>
    <row r="117" spans="5:5" ht="18" customHeight="1" x14ac:dyDescent="0.7">
      <c r="E117" s="71"/>
    </row>
    <row r="118" spans="5:5" ht="18" customHeight="1" x14ac:dyDescent="0.7">
      <c r="E118" s="71"/>
    </row>
    <row r="119" spans="5:5" ht="18" customHeight="1" x14ac:dyDescent="0.7">
      <c r="E119" s="71"/>
    </row>
    <row r="120" spans="5:5" ht="18" customHeight="1" x14ac:dyDescent="0.7">
      <c r="E120" s="71"/>
    </row>
    <row r="121" spans="5:5" ht="18" customHeight="1" x14ac:dyDescent="0.7">
      <c r="E121" s="71"/>
    </row>
    <row r="122" spans="5:5" ht="18" customHeight="1" x14ac:dyDescent="0.7">
      <c r="E122" s="71"/>
    </row>
    <row r="123" spans="5:5" ht="18" customHeight="1" x14ac:dyDescent="0.7">
      <c r="E123" s="71"/>
    </row>
    <row r="124" spans="5:5" ht="18" customHeight="1" x14ac:dyDescent="0.7">
      <c r="E124" s="71"/>
    </row>
    <row r="125" spans="5:5" ht="18" customHeight="1" x14ac:dyDescent="0.7">
      <c r="E125" s="71"/>
    </row>
    <row r="126" spans="5:5" ht="18" customHeight="1" x14ac:dyDescent="0.7">
      <c r="E126" s="71"/>
    </row>
    <row r="127" spans="5:5" ht="18" customHeight="1" x14ac:dyDescent="0.7">
      <c r="E127" s="71"/>
    </row>
    <row r="128" spans="5:5" ht="18" customHeight="1" x14ac:dyDescent="0.7">
      <c r="E128" s="71"/>
    </row>
    <row r="129" spans="5:5" ht="18" customHeight="1" x14ac:dyDescent="0.7">
      <c r="E129" s="71"/>
    </row>
    <row r="130" spans="5:5" ht="18" customHeight="1" x14ac:dyDescent="0.7">
      <c r="E130" s="71"/>
    </row>
    <row r="131" spans="5:5" ht="18" customHeight="1" x14ac:dyDescent="0.7">
      <c r="E131" s="71"/>
    </row>
    <row r="132" spans="5:5" ht="18" customHeight="1" x14ac:dyDescent="0.7">
      <c r="E132" s="71"/>
    </row>
    <row r="133" spans="5:5" ht="18" customHeight="1" x14ac:dyDescent="0.7">
      <c r="E133" s="71"/>
    </row>
    <row r="134" spans="5:5" ht="18" customHeight="1" x14ac:dyDescent="0.7">
      <c r="E134" s="71"/>
    </row>
    <row r="135" spans="5:5" ht="18" customHeight="1" x14ac:dyDescent="0.7">
      <c r="E135" s="71"/>
    </row>
    <row r="136" spans="5:5" ht="18" customHeight="1" x14ac:dyDescent="0.7">
      <c r="E136" s="71"/>
    </row>
    <row r="137" spans="5:5" ht="18" customHeight="1" x14ac:dyDescent="0.7">
      <c r="E137" s="71"/>
    </row>
    <row r="138" spans="5:5" ht="18" customHeight="1" x14ac:dyDescent="0.7">
      <c r="E138" s="71"/>
    </row>
    <row r="139" spans="5:5" ht="18" customHeight="1" x14ac:dyDescent="0.7">
      <c r="E139" s="71"/>
    </row>
    <row r="140" spans="5:5" ht="18" customHeight="1" x14ac:dyDescent="0.7">
      <c r="E140" s="71"/>
    </row>
    <row r="141" spans="5:5" ht="18" customHeight="1" x14ac:dyDescent="0.7">
      <c r="E141" s="71"/>
    </row>
    <row r="142" spans="5:5" ht="18" customHeight="1" x14ac:dyDescent="0.7">
      <c r="E142" s="71"/>
    </row>
    <row r="143" spans="5:5" ht="18" customHeight="1" x14ac:dyDescent="0.7">
      <c r="E143" s="71"/>
    </row>
    <row r="144" spans="5:5" ht="18" customHeight="1" x14ac:dyDescent="0.7">
      <c r="E144" s="71"/>
    </row>
    <row r="145" spans="5:5" ht="18" customHeight="1" x14ac:dyDescent="0.7">
      <c r="E145" s="71"/>
    </row>
    <row r="146" spans="5:5" ht="18" customHeight="1" x14ac:dyDescent="0.7">
      <c r="E146" s="71"/>
    </row>
    <row r="147" spans="5:5" ht="18" customHeight="1" x14ac:dyDescent="0.7">
      <c r="E147" s="71"/>
    </row>
    <row r="148" spans="5:5" ht="18" customHeight="1" x14ac:dyDescent="0.7">
      <c r="E148" s="71"/>
    </row>
    <row r="149" spans="5:5" ht="18" customHeight="1" x14ac:dyDescent="0.7">
      <c r="E149" s="71"/>
    </row>
    <row r="150" spans="5:5" ht="18" customHeight="1" x14ac:dyDescent="0.7">
      <c r="E150" s="71"/>
    </row>
    <row r="151" spans="5:5" ht="18" customHeight="1" x14ac:dyDescent="0.7">
      <c r="E151" s="71"/>
    </row>
    <row r="152" spans="5:5" ht="18" customHeight="1" x14ac:dyDescent="0.7">
      <c r="E152" s="71"/>
    </row>
    <row r="153" spans="5:5" ht="18" customHeight="1" x14ac:dyDescent="0.7">
      <c r="E153" s="71"/>
    </row>
    <row r="154" spans="5:5" ht="18" customHeight="1" x14ac:dyDescent="0.7">
      <c r="E154" s="71"/>
    </row>
    <row r="155" spans="5:5" ht="18" customHeight="1" x14ac:dyDescent="0.7">
      <c r="E155" s="71"/>
    </row>
    <row r="156" spans="5:5" ht="18" customHeight="1" x14ac:dyDescent="0.7">
      <c r="E156" s="71"/>
    </row>
    <row r="157" spans="5:5" ht="18" customHeight="1" x14ac:dyDescent="0.7">
      <c r="E157" s="71"/>
    </row>
    <row r="158" spans="5:5" ht="18" customHeight="1" x14ac:dyDescent="0.7">
      <c r="E158" s="71"/>
    </row>
    <row r="159" spans="5:5" ht="18" customHeight="1" x14ac:dyDescent="0.7">
      <c r="E159" s="71"/>
    </row>
    <row r="160" spans="5:5" ht="18" customHeight="1" x14ac:dyDescent="0.7">
      <c r="E160" s="71"/>
    </row>
    <row r="161" spans="5:5" ht="18" customHeight="1" x14ac:dyDescent="0.7">
      <c r="E161" s="71"/>
    </row>
    <row r="162" spans="5:5" ht="18" customHeight="1" x14ac:dyDescent="0.7">
      <c r="E162" s="71"/>
    </row>
    <row r="163" spans="5:5" ht="18" customHeight="1" x14ac:dyDescent="0.7">
      <c r="E163" s="71"/>
    </row>
    <row r="164" spans="5:5" ht="18" customHeight="1" x14ac:dyDescent="0.7">
      <c r="E164" s="71"/>
    </row>
    <row r="165" spans="5:5" ht="18" customHeight="1" x14ac:dyDescent="0.7">
      <c r="E165" s="71"/>
    </row>
    <row r="166" spans="5:5" ht="18" customHeight="1" x14ac:dyDescent="0.7">
      <c r="E166" s="71"/>
    </row>
    <row r="167" spans="5:5" ht="18" customHeight="1" x14ac:dyDescent="0.7">
      <c r="E167" s="71"/>
    </row>
    <row r="168" spans="5:5" ht="18" customHeight="1" x14ac:dyDescent="0.7">
      <c r="E168" s="71"/>
    </row>
    <row r="169" spans="5:5" ht="18" customHeight="1" x14ac:dyDescent="0.7">
      <c r="E169" s="71"/>
    </row>
    <row r="170" spans="5:5" ht="18" customHeight="1" x14ac:dyDescent="0.7">
      <c r="E170" s="71"/>
    </row>
    <row r="171" spans="5:5" ht="18" customHeight="1" x14ac:dyDescent="0.7">
      <c r="E171" s="71"/>
    </row>
    <row r="172" spans="5:5" ht="18" customHeight="1" x14ac:dyDescent="0.7">
      <c r="E172" s="71"/>
    </row>
    <row r="173" spans="5:5" ht="18" customHeight="1" x14ac:dyDescent="0.7">
      <c r="E173" s="71"/>
    </row>
    <row r="174" spans="5:5" ht="18" customHeight="1" x14ac:dyDescent="0.7">
      <c r="E174" s="71"/>
    </row>
    <row r="177" spans="5:5" ht="18" customHeight="1" x14ac:dyDescent="0.7">
      <c r="E177" s="71"/>
    </row>
    <row r="178" spans="5:5" ht="18" customHeight="1" x14ac:dyDescent="0.7">
      <c r="E178" s="71"/>
    </row>
    <row r="179" spans="5:5" ht="18" customHeight="1" x14ac:dyDescent="0.7">
      <c r="E179" s="71"/>
    </row>
    <row r="180" spans="5:5" ht="18" customHeight="1" x14ac:dyDescent="0.7">
      <c r="E180" s="71"/>
    </row>
    <row r="181" spans="5:5" ht="18" customHeight="1" x14ac:dyDescent="0.7">
      <c r="E181" s="71"/>
    </row>
    <row r="182" spans="5:5" ht="18" customHeight="1" x14ac:dyDescent="0.7">
      <c r="E182" s="71"/>
    </row>
    <row r="183" spans="5:5" ht="18" customHeight="1" x14ac:dyDescent="0.7">
      <c r="E183" s="71"/>
    </row>
    <row r="184" spans="5:5" ht="18" customHeight="1" x14ac:dyDescent="0.7">
      <c r="E184" s="71"/>
    </row>
    <row r="185" spans="5:5" ht="18" customHeight="1" x14ac:dyDescent="0.7">
      <c r="E185" s="71"/>
    </row>
    <row r="186" spans="5:5" ht="18" customHeight="1" x14ac:dyDescent="0.7">
      <c r="E186" s="71"/>
    </row>
    <row r="187" spans="5:5" ht="18" customHeight="1" x14ac:dyDescent="0.7">
      <c r="E187" s="71"/>
    </row>
    <row r="188" spans="5:5" ht="18" customHeight="1" x14ac:dyDescent="0.7">
      <c r="E188" s="71"/>
    </row>
    <row r="189" spans="5:5" ht="18" customHeight="1" x14ac:dyDescent="0.7">
      <c r="E189" s="71"/>
    </row>
    <row r="190" spans="5:5" ht="18" customHeight="1" x14ac:dyDescent="0.7">
      <c r="E190" s="71"/>
    </row>
    <row r="191" spans="5:5" ht="18" customHeight="1" x14ac:dyDescent="0.7">
      <c r="E191" s="71"/>
    </row>
    <row r="192" spans="5:5" ht="18" customHeight="1" x14ac:dyDescent="0.7">
      <c r="E192" s="71"/>
    </row>
    <row r="193" spans="5:5" ht="18" customHeight="1" x14ac:dyDescent="0.7">
      <c r="E193" s="71"/>
    </row>
    <row r="194" spans="5:5" ht="18" customHeight="1" x14ac:dyDescent="0.7">
      <c r="E194" s="71"/>
    </row>
    <row r="195" spans="5:5" ht="18" customHeight="1" x14ac:dyDescent="0.7">
      <c r="E195" s="71"/>
    </row>
    <row r="196" spans="5:5" ht="18" customHeight="1" x14ac:dyDescent="0.7">
      <c r="E196" s="71"/>
    </row>
    <row r="197" spans="5:5" ht="18" customHeight="1" x14ac:dyDescent="0.7">
      <c r="E197" s="71"/>
    </row>
    <row r="198" spans="5:5" ht="18" customHeight="1" x14ac:dyDescent="0.7">
      <c r="E198" s="71"/>
    </row>
    <row r="199" spans="5:5" ht="18" customHeight="1" x14ac:dyDescent="0.7">
      <c r="E199" s="71"/>
    </row>
    <row r="200" spans="5:5" ht="18" customHeight="1" x14ac:dyDescent="0.7">
      <c r="E200" s="71"/>
    </row>
    <row r="201" spans="5:5" ht="18" customHeight="1" x14ac:dyDescent="0.7">
      <c r="E201" s="71"/>
    </row>
    <row r="202" spans="5:5" ht="18" customHeight="1" x14ac:dyDescent="0.7">
      <c r="E202" s="71"/>
    </row>
    <row r="203" spans="5:5" ht="18" customHeight="1" x14ac:dyDescent="0.7">
      <c r="E203" s="71"/>
    </row>
    <row r="204" spans="5:5" ht="18" customHeight="1" x14ac:dyDescent="0.7">
      <c r="E204" s="71"/>
    </row>
    <row r="205" spans="5:5" ht="18" customHeight="1" x14ac:dyDescent="0.7">
      <c r="E205" s="71"/>
    </row>
    <row r="206" spans="5:5" ht="18" customHeight="1" x14ac:dyDescent="0.7">
      <c r="E206" s="71"/>
    </row>
    <row r="207" spans="5:5" ht="18" customHeight="1" x14ac:dyDescent="0.7">
      <c r="E207" s="71"/>
    </row>
    <row r="208" spans="5:5" ht="18" customHeight="1" x14ac:dyDescent="0.7">
      <c r="E208" s="71"/>
    </row>
    <row r="209" spans="5:5" ht="18" customHeight="1" x14ac:dyDescent="0.7">
      <c r="E209" s="71"/>
    </row>
    <row r="210" spans="5:5" ht="18" customHeight="1" x14ac:dyDescent="0.7">
      <c r="E210" s="71"/>
    </row>
    <row r="211" spans="5:5" ht="18" customHeight="1" x14ac:dyDescent="0.7">
      <c r="E211" s="71"/>
    </row>
    <row r="212" spans="5:5" ht="18" customHeight="1" x14ac:dyDescent="0.7">
      <c r="E212" s="71"/>
    </row>
    <row r="213" spans="5:5" ht="18" customHeight="1" x14ac:dyDescent="0.7">
      <c r="E213" s="71"/>
    </row>
    <row r="214" spans="5:5" ht="18" customHeight="1" x14ac:dyDescent="0.7">
      <c r="E214" s="71"/>
    </row>
    <row r="215" spans="5:5" ht="18" customHeight="1" x14ac:dyDescent="0.7">
      <c r="E215" s="71"/>
    </row>
    <row r="216" spans="5:5" ht="18" customHeight="1" x14ac:dyDescent="0.7">
      <c r="E216" s="71"/>
    </row>
    <row r="217" spans="5:5" ht="18" customHeight="1" x14ac:dyDescent="0.7">
      <c r="E217" s="71"/>
    </row>
    <row r="219" spans="5:5" ht="18" customHeight="1" x14ac:dyDescent="0.7">
      <c r="E219" s="71"/>
    </row>
    <row r="220" spans="5:5" ht="18" customHeight="1" x14ac:dyDescent="0.7">
      <c r="E220" s="71"/>
    </row>
    <row r="221" spans="5:5" ht="18" customHeight="1" x14ac:dyDescent="0.7">
      <c r="E221" s="71"/>
    </row>
    <row r="222" spans="5:5" ht="18" customHeight="1" x14ac:dyDescent="0.7">
      <c r="E222" s="71"/>
    </row>
    <row r="223" spans="5:5" ht="18" customHeight="1" x14ac:dyDescent="0.7">
      <c r="E223" s="71"/>
    </row>
    <row r="224" spans="5:5" ht="18" customHeight="1" x14ac:dyDescent="0.7">
      <c r="E224" s="71"/>
    </row>
    <row r="225" spans="5:5" ht="18" customHeight="1" x14ac:dyDescent="0.7">
      <c r="E225" s="71"/>
    </row>
    <row r="226" spans="5:5" ht="18" customHeight="1" x14ac:dyDescent="0.7">
      <c r="E226" s="71"/>
    </row>
    <row r="227" spans="5:5" ht="18" customHeight="1" x14ac:dyDescent="0.7">
      <c r="E227" s="71"/>
    </row>
    <row r="228" spans="5:5" ht="18" customHeight="1" x14ac:dyDescent="0.7">
      <c r="E228" s="71"/>
    </row>
    <row r="230" spans="5:5" ht="18" customHeight="1" x14ac:dyDescent="0.7">
      <c r="E230" s="71"/>
    </row>
    <row r="231" spans="5:5" ht="18" customHeight="1" x14ac:dyDescent="0.7">
      <c r="E231" s="71"/>
    </row>
    <row r="232" spans="5:5" ht="18" customHeight="1" x14ac:dyDescent="0.7">
      <c r="E232" s="71"/>
    </row>
    <row r="233" spans="5:5" ht="18" customHeight="1" x14ac:dyDescent="0.7">
      <c r="E233" s="71"/>
    </row>
    <row r="234" spans="5:5" ht="18" customHeight="1" x14ac:dyDescent="0.7">
      <c r="E234" s="71"/>
    </row>
    <row r="235" spans="5:5" ht="18" customHeight="1" x14ac:dyDescent="0.7">
      <c r="E235" s="71"/>
    </row>
    <row r="236" spans="5:5" ht="18" customHeight="1" x14ac:dyDescent="0.7">
      <c r="E236" s="71"/>
    </row>
    <row r="237" spans="5:5" ht="18" customHeight="1" x14ac:dyDescent="0.7">
      <c r="E237" s="71"/>
    </row>
    <row r="238" spans="5:5" ht="18" customHeight="1" x14ac:dyDescent="0.7">
      <c r="E238" s="71"/>
    </row>
    <row r="239" spans="5:5" ht="18" customHeight="1" x14ac:dyDescent="0.7">
      <c r="E239" s="71"/>
    </row>
    <row r="241" spans="5:5" ht="18" customHeight="1" x14ac:dyDescent="0.7">
      <c r="E241" s="71"/>
    </row>
    <row r="242" spans="5:5" ht="18" customHeight="1" x14ac:dyDescent="0.7">
      <c r="E242" s="71"/>
    </row>
    <row r="243" spans="5:5" ht="18" customHeight="1" x14ac:dyDescent="0.7">
      <c r="E243" s="71"/>
    </row>
    <row r="244" spans="5:5" ht="18" customHeight="1" x14ac:dyDescent="0.7">
      <c r="E244" s="71"/>
    </row>
    <row r="245" spans="5:5" ht="18" customHeight="1" x14ac:dyDescent="0.7">
      <c r="E245" s="71"/>
    </row>
    <row r="246" spans="5:5" ht="18" customHeight="1" x14ac:dyDescent="0.7">
      <c r="E246" s="71"/>
    </row>
    <row r="247" spans="5:5" ht="18" customHeight="1" x14ac:dyDescent="0.7">
      <c r="E247" s="71"/>
    </row>
    <row r="248" spans="5:5" ht="18" customHeight="1" x14ac:dyDescent="0.7">
      <c r="E248" s="71"/>
    </row>
    <row r="249" spans="5:5" ht="18" customHeight="1" x14ac:dyDescent="0.7">
      <c r="E249" s="71"/>
    </row>
    <row r="250" spans="5:5" ht="18" customHeight="1" x14ac:dyDescent="0.7">
      <c r="E250" s="71"/>
    </row>
    <row r="251" spans="5:5" ht="18" customHeight="1" x14ac:dyDescent="0.7">
      <c r="E251" s="71"/>
    </row>
    <row r="252" spans="5:5" ht="18" customHeight="1" x14ac:dyDescent="0.7">
      <c r="E252" s="71"/>
    </row>
    <row r="253" spans="5:5" ht="18" customHeight="1" x14ac:dyDescent="0.7">
      <c r="E253" s="71"/>
    </row>
    <row r="254" spans="5:5" ht="18" customHeight="1" x14ac:dyDescent="0.7">
      <c r="E254" s="71"/>
    </row>
    <row r="255" spans="5:5" ht="18" customHeight="1" x14ac:dyDescent="0.7">
      <c r="E255" s="71"/>
    </row>
    <row r="256" spans="5:5" ht="18" customHeight="1" x14ac:dyDescent="0.7">
      <c r="E256" s="71"/>
    </row>
    <row r="257" spans="4:5" ht="18" customHeight="1" x14ac:dyDescent="0.7">
      <c r="E257" s="71"/>
    </row>
    <row r="258" spans="4:5" ht="18" customHeight="1" x14ac:dyDescent="0.7">
      <c r="E258" s="71"/>
    </row>
    <row r="259" spans="4:5" ht="18" customHeight="1" x14ac:dyDescent="0.7">
      <c r="E259" s="71"/>
    </row>
    <row r="260" spans="4:5" ht="18" customHeight="1" x14ac:dyDescent="0.7">
      <c r="E260" s="71"/>
    </row>
    <row r="261" spans="4:5" ht="18" customHeight="1" x14ac:dyDescent="0.7">
      <c r="E261" s="71"/>
    </row>
    <row r="262" spans="4:5" ht="18" customHeight="1" x14ac:dyDescent="0.7">
      <c r="E262" s="71"/>
    </row>
    <row r="263" spans="4:5" ht="18" customHeight="1" x14ac:dyDescent="0.7">
      <c r="E263" s="71"/>
    </row>
    <row r="264" spans="4:5" ht="18" customHeight="1" x14ac:dyDescent="0.7">
      <c r="E264" s="71"/>
    </row>
    <row r="265" spans="4:5" ht="18" customHeight="1" x14ac:dyDescent="0.7">
      <c r="D265" s="71"/>
      <c r="E265" s="71"/>
    </row>
    <row r="266" spans="4:5" ht="18" customHeight="1" x14ac:dyDescent="0.7">
      <c r="E266" s="71"/>
    </row>
    <row r="267" spans="4:5" ht="18" customHeight="1" x14ac:dyDescent="0.7">
      <c r="E267" s="71"/>
    </row>
    <row r="268" spans="4:5" ht="18" customHeight="1" x14ac:dyDescent="0.7">
      <c r="E268" s="71"/>
    </row>
    <row r="269" spans="4:5" ht="18" customHeight="1" x14ac:dyDescent="0.7">
      <c r="E269" s="71"/>
    </row>
    <row r="270" spans="4:5" ht="18" customHeight="1" x14ac:dyDescent="0.7">
      <c r="E270" s="71"/>
    </row>
    <row r="272" spans="4:5" ht="18" customHeight="1" x14ac:dyDescent="0.7">
      <c r="E272" s="71"/>
    </row>
    <row r="273" spans="5:5" ht="18" customHeight="1" x14ac:dyDescent="0.7">
      <c r="E273" s="71"/>
    </row>
    <row r="274" spans="5:5" ht="18" customHeight="1" x14ac:dyDescent="0.7">
      <c r="E274" s="71"/>
    </row>
    <row r="276" spans="5:5" ht="18" customHeight="1" x14ac:dyDescent="0.7">
      <c r="E276" s="71"/>
    </row>
    <row r="277" spans="5:5" ht="18" customHeight="1" x14ac:dyDescent="0.7">
      <c r="E277" s="71"/>
    </row>
    <row r="278" spans="5:5" ht="18" customHeight="1" x14ac:dyDescent="0.7">
      <c r="E278" s="71"/>
    </row>
    <row r="281" spans="5:5" ht="18" customHeight="1" x14ac:dyDescent="0.7">
      <c r="E281" s="71"/>
    </row>
    <row r="282" spans="5:5" ht="18" customHeight="1" x14ac:dyDescent="0.7">
      <c r="E282" s="71"/>
    </row>
    <row r="283" spans="5:5" ht="18" customHeight="1" x14ac:dyDescent="0.7">
      <c r="E283" s="71"/>
    </row>
    <row r="284" spans="5:5" ht="18" customHeight="1" x14ac:dyDescent="0.7">
      <c r="E284" s="71"/>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D3"/>
    <mergeCell ref="AF2:AI3"/>
    <mergeCell ref="F1:V1"/>
    <mergeCell ref="W1:Z1"/>
    <mergeCell ref="AA1:AB1"/>
    <mergeCell ref="AC1:AD1"/>
    <mergeCell ref="AF1:AI1"/>
  </mergeCells>
  <phoneticPr fontId="18"/>
  <pageMargins left="0.7" right="0.7" top="1.14375" bottom="1.14375" header="0.51180555555555496" footer="0.51180555555555496"/>
  <pageSetup paperSize="9" firstPageNumber="0" orientation="portrait" horizontalDpi="300" verticalDpi="300"/>
  <ignoredErrors>
    <ignoredError sqref="A11:A26"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H291"/>
  <sheetViews>
    <sheetView zoomScaleNormal="100" workbookViewId="0">
      <pane xSplit="6" ySplit="10" topLeftCell="G11" activePane="bottomRight" state="frozen"/>
      <selection pane="topRight" activeCell="G1" sqref="G1"/>
      <selection pane="bottomLeft" activeCell="A11" sqref="A11"/>
      <selection pane="bottomRight" activeCell="B4" sqref="B4"/>
    </sheetView>
  </sheetViews>
  <sheetFormatPr defaultColWidth="9.125" defaultRowHeight="17.649999999999999" x14ac:dyDescent="0.7"/>
  <cols>
    <col min="1" max="1" width="9.125" style="62"/>
    <col min="2" max="2" width="51.375" style="15" customWidth="1"/>
    <col min="3" max="4" width="10.75" style="16" customWidth="1"/>
    <col min="5" max="5" width="9.75" style="16" customWidth="1"/>
    <col min="6" max="6" width="10.75" style="16" customWidth="1"/>
    <col min="7" max="37" width="12.75" style="16" customWidth="1"/>
    <col min="38" max="38" width="5.625" style="72" customWidth="1"/>
    <col min="39" max="83" width="5.625" style="15" customWidth="1"/>
    <col min="84" max="1022" width="9.125" style="15"/>
    <col min="1023" max="1023" width="9" customWidth="1"/>
    <col min="1024" max="1026" width="8.625" customWidth="1"/>
  </cols>
  <sheetData>
    <row r="1" spans="1:38" ht="18" customHeight="1" x14ac:dyDescent="0.7">
      <c r="B1" s="63" t="s">
        <v>58</v>
      </c>
      <c r="C1" s="74"/>
      <c r="D1" s="74"/>
      <c r="G1" s="83" t="s">
        <v>0</v>
      </c>
      <c r="H1" s="83"/>
      <c r="I1" s="83"/>
      <c r="J1" s="83"/>
      <c r="K1" s="83"/>
      <c r="L1" s="83"/>
      <c r="M1" s="83"/>
      <c r="N1" s="83"/>
      <c r="O1" s="83"/>
      <c r="P1" s="83"/>
      <c r="Q1" s="83"/>
      <c r="R1" s="83"/>
      <c r="S1" s="83"/>
      <c r="T1" s="83"/>
      <c r="U1" s="83"/>
      <c r="V1" s="83"/>
      <c r="W1" s="83"/>
      <c r="X1" s="84" t="s">
        <v>1</v>
      </c>
      <c r="Y1" s="84"/>
      <c r="Z1" s="84"/>
      <c r="AA1" s="84"/>
      <c r="AB1" s="85" t="s">
        <v>2</v>
      </c>
      <c r="AC1" s="85"/>
      <c r="AD1" s="86" t="s">
        <v>3</v>
      </c>
      <c r="AE1" s="86"/>
      <c r="AF1" s="86"/>
      <c r="AG1" s="87" t="s">
        <v>4</v>
      </c>
      <c r="AH1" s="87"/>
      <c r="AI1" s="87"/>
      <c r="AJ1" s="87"/>
      <c r="AK1" s="64" t="s">
        <v>5</v>
      </c>
    </row>
    <row r="2" spans="1:38" ht="18" customHeight="1" x14ac:dyDescent="0.7">
      <c r="G2" s="83" t="s">
        <v>6</v>
      </c>
      <c r="H2" s="83"/>
      <c r="I2" s="83"/>
      <c r="J2" s="83"/>
      <c r="K2" s="83"/>
      <c r="L2" s="83"/>
      <c r="M2" s="83"/>
      <c r="N2" s="83"/>
      <c r="O2" s="83"/>
      <c r="P2" s="83"/>
      <c r="Q2" s="83"/>
      <c r="R2" s="83"/>
      <c r="S2" s="83"/>
      <c r="T2" s="83"/>
      <c r="U2" s="83"/>
      <c r="V2" s="83"/>
      <c r="W2" s="83"/>
      <c r="X2" s="84" t="s">
        <v>7</v>
      </c>
      <c r="Y2" s="84"/>
      <c r="Z2" s="84"/>
      <c r="AA2" s="84"/>
      <c r="AB2" s="88" t="s">
        <v>8</v>
      </c>
      <c r="AC2" s="88"/>
      <c r="AD2" s="86" t="s">
        <v>9</v>
      </c>
      <c r="AE2" s="86"/>
      <c r="AF2" s="86"/>
      <c r="AG2" s="87" t="s">
        <v>10</v>
      </c>
      <c r="AH2" s="87"/>
      <c r="AI2" s="87"/>
      <c r="AJ2" s="87"/>
      <c r="AK2" s="89" t="s">
        <v>11</v>
      </c>
    </row>
    <row r="3" spans="1:38" ht="18" customHeight="1" x14ac:dyDescent="0.7">
      <c r="A3" s="62" t="s">
        <v>61</v>
      </c>
      <c r="B3" s="15">
        <v>15</v>
      </c>
      <c r="G3" s="83"/>
      <c r="H3" s="83"/>
      <c r="I3" s="83"/>
      <c r="J3" s="83"/>
      <c r="K3" s="83"/>
      <c r="L3" s="83"/>
      <c r="M3" s="83"/>
      <c r="N3" s="83"/>
      <c r="O3" s="83"/>
      <c r="P3" s="83"/>
      <c r="Q3" s="83"/>
      <c r="R3" s="83"/>
      <c r="S3" s="83"/>
      <c r="T3" s="83"/>
      <c r="U3" s="83"/>
      <c r="V3" s="83"/>
      <c r="W3" s="83"/>
      <c r="X3" s="84"/>
      <c r="Y3" s="84"/>
      <c r="Z3" s="84"/>
      <c r="AA3" s="84"/>
      <c r="AB3" s="88"/>
      <c r="AC3" s="88"/>
      <c r="AD3" s="86"/>
      <c r="AE3" s="86"/>
      <c r="AF3" s="86"/>
      <c r="AG3" s="87"/>
      <c r="AH3" s="87"/>
      <c r="AI3" s="87"/>
      <c r="AJ3" s="87"/>
      <c r="AK3" s="89"/>
    </row>
    <row r="4" spans="1:38" ht="18" customHeight="1" x14ac:dyDescent="0.7">
      <c r="A4" s="62" t="s">
        <v>62</v>
      </c>
      <c r="B4" s="15">
        <f>COUNTIF(G11:G609,"なし")</f>
        <v>0</v>
      </c>
      <c r="G4" s="90" t="s">
        <v>12</v>
      </c>
      <c r="H4" s="90" t="s">
        <v>13</v>
      </c>
      <c r="I4" s="90" t="s">
        <v>14</v>
      </c>
      <c r="J4" s="90" t="s">
        <v>15</v>
      </c>
      <c r="K4" s="90" t="s">
        <v>16</v>
      </c>
      <c r="L4" s="90" t="s">
        <v>17</v>
      </c>
      <c r="M4" s="90" t="s">
        <v>18</v>
      </c>
      <c r="N4" s="90" t="s">
        <v>19</v>
      </c>
      <c r="O4" s="90" t="s">
        <v>20</v>
      </c>
      <c r="P4" s="90" t="s">
        <v>21</v>
      </c>
      <c r="Q4" s="90" t="s">
        <v>22</v>
      </c>
      <c r="R4" s="90" t="s">
        <v>23</v>
      </c>
      <c r="S4" s="90" t="s">
        <v>24</v>
      </c>
      <c r="T4" s="90" t="s">
        <v>25</v>
      </c>
      <c r="U4" s="90" t="s">
        <v>26</v>
      </c>
      <c r="V4" s="90" t="s">
        <v>27</v>
      </c>
      <c r="W4" s="90" t="s">
        <v>28</v>
      </c>
      <c r="X4" s="90" t="s">
        <v>29</v>
      </c>
      <c r="Y4" s="90" t="s">
        <v>30</v>
      </c>
      <c r="Z4" s="90" t="s">
        <v>31</v>
      </c>
      <c r="AA4" s="90" t="s">
        <v>32</v>
      </c>
      <c r="AB4" s="90" t="s">
        <v>33</v>
      </c>
      <c r="AC4" s="90" t="s">
        <v>34</v>
      </c>
      <c r="AD4" s="90" t="s">
        <v>35</v>
      </c>
      <c r="AE4" s="90" t="s">
        <v>36</v>
      </c>
      <c r="AF4" s="90" t="s">
        <v>37</v>
      </c>
      <c r="AG4" s="90" t="s">
        <v>38</v>
      </c>
      <c r="AH4" s="90" t="s">
        <v>819</v>
      </c>
      <c r="AI4" s="90" t="s">
        <v>40</v>
      </c>
      <c r="AJ4" s="90" t="s">
        <v>41</v>
      </c>
      <c r="AK4" s="90" t="s">
        <v>11</v>
      </c>
    </row>
    <row r="5" spans="1:38" ht="18" customHeight="1" x14ac:dyDescent="0.7">
      <c r="A5" s="62" t="s">
        <v>63</v>
      </c>
      <c r="B5" s="15">
        <f>B3-B4</f>
        <v>15</v>
      </c>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row>
    <row r="6" spans="1:38" ht="18" customHeight="1" x14ac:dyDescent="0.7">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row>
    <row r="7" spans="1:38" ht="18" customHeight="1" x14ac:dyDescent="0.7">
      <c r="A7" s="65" t="s">
        <v>61</v>
      </c>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row>
    <row r="8" spans="1:38" ht="18" customHeight="1" x14ac:dyDescent="0.7">
      <c r="A8" s="66">
        <f>B5</f>
        <v>15</v>
      </c>
      <c r="F8" s="67" t="s">
        <v>64</v>
      </c>
      <c r="G8" s="68">
        <f t="shared" ref="G8:AK8" si="0">COUNT(G11:G609)</f>
        <v>7</v>
      </c>
      <c r="H8" s="68">
        <f t="shared" si="0"/>
        <v>1</v>
      </c>
      <c r="I8" s="68">
        <f t="shared" si="0"/>
        <v>5</v>
      </c>
      <c r="J8" s="68">
        <f t="shared" si="0"/>
        <v>3</v>
      </c>
      <c r="K8" s="68">
        <f t="shared" si="0"/>
        <v>0</v>
      </c>
      <c r="L8" s="68">
        <f t="shared" si="0"/>
        <v>2</v>
      </c>
      <c r="M8" s="68">
        <f t="shared" si="0"/>
        <v>0</v>
      </c>
      <c r="N8" s="68">
        <f t="shared" si="0"/>
        <v>6</v>
      </c>
      <c r="O8" s="68">
        <f t="shared" si="0"/>
        <v>1</v>
      </c>
      <c r="P8" s="68">
        <f t="shared" si="0"/>
        <v>2</v>
      </c>
      <c r="Q8" s="68">
        <f t="shared" si="0"/>
        <v>0</v>
      </c>
      <c r="R8" s="68">
        <f t="shared" si="0"/>
        <v>0</v>
      </c>
      <c r="S8" s="68">
        <f t="shared" si="0"/>
        <v>0</v>
      </c>
      <c r="T8" s="68">
        <f t="shared" si="0"/>
        <v>5</v>
      </c>
      <c r="U8" s="68">
        <f t="shared" si="0"/>
        <v>0</v>
      </c>
      <c r="V8" s="68">
        <f t="shared" si="0"/>
        <v>2</v>
      </c>
      <c r="W8" s="68">
        <f t="shared" si="0"/>
        <v>2</v>
      </c>
      <c r="X8" s="68">
        <f t="shared" si="0"/>
        <v>4</v>
      </c>
      <c r="Y8" s="68">
        <f t="shared" si="0"/>
        <v>1</v>
      </c>
      <c r="Z8" s="68">
        <f t="shared" si="0"/>
        <v>1</v>
      </c>
      <c r="AA8" s="68">
        <f t="shared" si="0"/>
        <v>0</v>
      </c>
      <c r="AB8" s="68">
        <f t="shared" si="0"/>
        <v>7</v>
      </c>
      <c r="AC8" s="68">
        <f t="shared" si="0"/>
        <v>1</v>
      </c>
      <c r="AD8" s="68">
        <f t="shared" si="0"/>
        <v>4</v>
      </c>
      <c r="AE8" s="68">
        <f t="shared" si="0"/>
        <v>9</v>
      </c>
      <c r="AF8" s="68">
        <f t="shared" si="0"/>
        <v>0</v>
      </c>
      <c r="AG8" s="68">
        <f t="shared" si="0"/>
        <v>6</v>
      </c>
      <c r="AH8" s="68">
        <f t="shared" si="0"/>
        <v>0</v>
      </c>
      <c r="AI8" s="16">
        <f t="shared" si="0"/>
        <v>0</v>
      </c>
      <c r="AJ8" s="16">
        <f t="shared" si="0"/>
        <v>0</v>
      </c>
      <c r="AK8" s="68">
        <f t="shared" si="0"/>
        <v>6</v>
      </c>
    </row>
    <row r="9" spans="1:38" ht="18" customHeight="1" x14ac:dyDescent="0.7">
      <c r="C9" s="16" t="s">
        <v>65</v>
      </c>
      <c r="D9" s="16" t="s">
        <v>1949</v>
      </c>
      <c r="F9" s="67" t="s">
        <v>66</v>
      </c>
      <c r="G9" s="69">
        <f t="shared" ref="G9:AK9" si="1">G8/$A$8</f>
        <v>0.46666666666666667</v>
      </c>
      <c r="H9" s="69">
        <f t="shared" si="1"/>
        <v>6.6666666666666666E-2</v>
      </c>
      <c r="I9" s="69">
        <f t="shared" si="1"/>
        <v>0.33333333333333331</v>
      </c>
      <c r="J9" s="69">
        <f t="shared" si="1"/>
        <v>0.2</v>
      </c>
      <c r="K9" s="69">
        <f t="shared" si="1"/>
        <v>0</v>
      </c>
      <c r="L9" s="69">
        <f t="shared" si="1"/>
        <v>0.13333333333333333</v>
      </c>
      <c r="M9" s="69">
        <f t="shared" si="1"/>
        <v>0</v>
      </c>
      <c r="N9" s="69">
        <f t="shared" si="1"/>
        <v>0.4</v>
      </c>
      <c r="O9" s="69">
        <f t="shared" si="1"/>
        <v>6.6666666666666666E-2</v>
      </c>
      <c r="P9" s="69">
        <f t="shared" si="1"/>
        <v>0.13333333333333333</v>
      </c>
      <c r="Q9" s="69">
        <f t="shared" si="1"/>
        <v>0</v>
      </c>
      <c r="R9" s="69">
        <f t="shared" si="1"/>
        <v>0</v>
      </c>
      <c r="S9" s="69">
        <f t="shared" si="1"/>
        <v>0</v>
      </c>
      <c r="T9" s="69">
        <f t="shared" si="1"/>
        <v>0.33333333333333331</v>
      </c>
      <c r="U9" s="69">
        <f t="shared" si="1"/>
        <v>0</v>
      </c>
      <c r="V9" s="69">
        <f t="shared" si="1"/>
        <v>0.13333333333333333</v>
      </c>
      <c r="W9" s="69">
        <f t="shared" si="1"/>
        <v>0.13333333333333333</v>
      </c>
      <c r="X9" s="69">
        <f t="shared" si="1"/>
        <v>0.26666666666666666</v>
      </c>
      <c r="Y9" s="69">
        <f t="shared" si="1"/>
        <v>6.6666666666666666E-2</v>
      </c>
      <c r="Z9" s="69">
        <f t="shared" si="1"/>
        <v>6.6666666666666666E-2</v>
      </c>
      <c r="AA9" s="69">
        <f t="shared" si="1"/>
        <v>0</v>
      </c>
      <c r="AB9" s="69">
        <f t="shared" si="1"/>
        <v>0.46666666666666667</v>
      </c>
      <c r="AC9" s="69">
        <f t="shared" si="1"/>
        <v>6.6666666666666666E-2</v>
      </c>
      <c r="AD9" s="69">
        <f t="shared" si="1"/>
        <v>0.26666666666666666</v>
      </c>
      <c r="AE9" s="69">
        <f t="shared" si="1"/>
        <v>0.6</v>
      </c>
      <c r="AF9" s="69">
        <f t="shared" si="1"/>
        <v>0</v>
      </c>
      <c r="AG9" s="69">
        <f t="shared" si="1"/>
        <v>0.4</v>
      </c>
      <c r="AH9" s="69">
        <f t="shared" si="1"/>
        <v>0</v>
      </c>
      <c r="AI9" s="70">
        <f t="shared" si="1"/>
        <v>0</v>
      </c>
      <c r="AJ9" s="70">
        <f t="shared" si="1"/>
        <v>0</v>
      </c>
      <c r="AK9" s="69">
        <f t="shared" si="1"/>
        <v>0.4</v>
      </c>
    </row>
    <row r="10" spans="1:38" ht="18" customHeight="1" x14ac:dyDescent="0.7">
      <c r="A10" s="62" t="s">
        <v>67</v>
      </c>
      <c r="B10" s="16" t="s">
        <v>68</v>
      </c>
      <c r="C10" s="16" t="s">
        <v>69</v>
      </c>
      <c r="D10" s="16" t="s">
        <v>1854</v>
      </c>
      <c r="E10" s="16" t="s">
        <v>70</v>
      </c>
      <c r="F10" s="16" t="s">
        <v>71</v>
      </c>
      <c r="G10" s="21">
        <v>1</v>
      </c>
      <c r="H10" s="21">
        <v>2</v>
      </c>
      <c r="I10" s="21">
        <v>3</v>
      </c>
      <c r="J10" s="21">
        <v>4</v>
      </c>
      <c r="K10" s="21">
        <v>5</v>
      </c>
      <c r="L10" s="21">
        <v>6</v>
      </c>
      <c r="M10" s="21">
        <v>7</v>
      </c>
      <c r="N10" s="21">
        <v>8</v>
      </c>
      <c r="O10" s="21">
        <v>9</v>
      </c>
      <c r="P10" s="21">
        <v>10</v>
      </c>
      <c r="Q10" s="21">
        <v>11</v>
      </c>
      <c r="R10" s="21">
        <v>12</v>
      </c>
      <c r="S10" s="21">
        <v>13</v>
      </c>
      <c r="T10" s="21">
        <v>14</v>
      </c>
      <c r="U10" s="21">
        <v>15</v>
      </c>
      <c r="V10" s="21">
        <v>16</v>
      </c>
      <c r="W10" s="21">
        <v>17</v>
      </c>
      <c r="X10" s="21">
        <v>1</v>
      </c>
      <c r="Y10" s="21">
        <v>2</v>
      </c>
      <c r="Z10" s="21">
        <v>3</v>
      </c>
      <c r="AA10" s="21">
        <v>4</v>
      </c>
      <c r="AB10" s="21">
        <v>1</v>
      </c>
      <c r="AC10" s="21">
        <v>2</v>
      </c>
      <c r="AD10" s="21">
        <v>1</v>
      </c>
      <c r="AE10" s="21">
        <v>2</v>
      </c>
      <c r="AF10" s="21">
        <v>3</v>
      </c>
      <c r="AG10" s="21">
        <v>1</v>
      </c>
      <c r="AH10" s="21">
        <v>2</v>
      </c>
      <c r="AI10" s="21">
        <v>3</v>
      </c>
      <c r="AJ10" s="21">
        <v>4</v>
      </c>
      <c r="AK10" s="21">
        <v>1</v>
      </c>
    </row>
    <row r="11" spans="1:38" ht="18" customHeight="1" x14ac:dyDescent="0.7">
      <c r="A11" s="62" t="s">
        <v>72</v>
      </c>
      <c r="B11" s="72" t="s">
        <v>1821</v>
      </c>
      <c r="E11" s="16" t="s">
        <v>107</v>
      </c>
      <c r="F11" s="71">
        <v>43999</v>
      </c>
      <c r="G11" s="21"/>
      <c r="H11" s="21"/>
      <c r="I11" s="21"/>
      <c r="J11" s="21"/>
      <c r="K11" s="21"/>
      <c r="L11" s="21"/>
      <c r="M11" s="21"/>
      <c r="N11" s="21">
        <v>1</v>
      </c>
      <c r="O11" s="21"/>
      <c r="P11" s="21"/>
      <c r="Q11" s="21"/>
      <c r="R11" s="21"/>
      <c r="S11" s="21"/>
      <c r="T11" s="21"/>
      <c r="U11" s="21"/>
      <c r="V11" s="21"/>
      <c r="W11" s="21"/>
      <c r="X11" s="21"/>
      <c r="Y11" s="21"/>
      <c r="Z11" s="21"/>
      <c r="AA11" s="21"/>
      <c r="AB11" s="21">
        <v>1</v>
      </c>
      <c r="AC11" s="21"/>
      <c r="AD11" s="21">
        <v>1</v>
      </c>
      <c r="AE11" s="21"/>
      <c r="AF11" s="21"/>
      <c r="AG11" s="21">
        <v>1</v>
      </c>
      <c r="AH11" s="21"/>
      <c r="AI11" s="21"/>
      <c r="AJ11" s="21"/>
      <c r="AK11" s="21"/>
    </row>
    <row r="12" spans="1:38" ht="18" customHeight="1" x14ac:dyDescent="0.7">
      <c r="A12" s="62" t="s">
        <v>75</v>
      </c>
      <c r="B12" s="15" t="s">
        <v>1822</v>
      </c>
      <c r="E12" s="16" t="s">
        <v>77</v>
      </c>
      <c r="F12" s="71">
        <v>43703</v>
      </c>
      <c r="G12" s="16">
        <v>1</v>
      </c>
      <c r="L12" s="16">
        <v>1</v>
      </c>
      <c r="N12" s="16">
        <v>1</v>
      </c>
      <c r="AE12" s="16">
        <v>1</v>
      </c>
      <c r="AG12" s="16">
        <v>1</v>
      </c>
      <c r="AK12" s="16">
        <v>1</v>
      </c>
    </row>
    <row r="13" spans="1:38" ht="18" customHeight="1" x14ac:dyDescent="0.7">
      <c r="A13" s="62" t="s">
        <v>78</v>
      </c>
      <c r="B13" s="15" t="s">
        <v>1823</v>
      </c>
      <c r="E13" s="16" t="s">
        <v>74</v>
      </c>
      <c r="F13" s="71">
        <v>43978</v>
      </c>
      <c r="N13" s="16">
        <v>1</v>
      </c>
      <c r="V13" s="16">
        <v>1</v>
      </c>
      <c r="AE13" s="16">
        <v>1</v>
      </c>
    </row>
    <row r="14" spans="1:38" ht="18" customHeight="1" x14ac:dyDescent="0.7">
      <c r="A14" s="62" t="s">
        <v>80</v>
      </c>
      <c r="B14" s="15" t="s">
        <v>1824</v>
      </c>
      <c r="E14" s="16" t="s">
        <v>74</v>
      </c>
      <c r="F14" s="71">
        <v>43738</v>
      </c>
      <c r="G14" s="16">
        <v>1</v>
      </c>
      <c r="J14" s="16">
        <v>1</v>
      </c>
      <c r="W14" s="16">
        <v>1</v>
      </c>
      <c r="AG14" s="16">
        <v>1</v>
      </c>
      <c r="AK14" s="16">
        <v>2</v>
      </c>
      <c r="AL14" s="73"/>
    </row>
    <row r="15" spans="1:38" ht="18" customHeight="1" x14ac:dyDescent="0.7">
      <c r="A15" s="62" t="s">
        <v>83</v>
      </c>
      <c r="B15" s="15" t="s">
        <v>1825</v>
      </c>
      <c r="E15" s="16" t="s">
        <v>110</v>
      </c>
      <c r="F15" s="71">
        <v>43917</v>
      </c>
      <c r="I15" s="16">
        <v>1</v>
      </c>
      <c r="T15" s="16">
        <v>1</v>
      </c>
      <c r="X15" s="16">
        <v>1</v>
      </c>
      <c r="Z15" s="16">
        <v>1</v>
      </c>
      <c r="AB15" s="16">
        <v>1</v>
      </c>
      <c r="AD15" s="16">
        <v>1</v>
      </c>
      <c r="AL15" s="73"/>
    </row>
    <row r="16" spans="1:38" ht="18" customHeight="1" x14ac:dyDescent="0.7">
      <c r="A16" s="62" t="s">
        <v>85</v>
      </c>
      <c r="B16" s="15" t="s">
        <v>1826</v>
      </c>
      <c r="E16" s="16" t="s">
        <v>77</v>
      </c>
      <c r="F16" s="71">
        <v>43962</v>
      </c>
      <c r="G16" s="16">
        <v>1</v>
      </c>
      <c r="I16" s="16">
        <v>1</v>
      </c>
      <c r="J16" s="16">
        <v>1</v>
      </c>
      <c r="P16" s="16">
        <v>1</v>
      </c>
      <c r="T16" s="16">
        <v>1</v>
      </c>
      <c r="AE16" s="16">
        <v>1</v>
      </c>
      <c r="AL16" s="73"/>
    </row>
    <row r="17" spans="1:37" ht="18" customHeight="1" x14ac:dyDescent="0.7">
      <c r="A17" s="62" t="s">
        <v>87</v>
      </c>
      <c r="B17" s="15" t="s">
        <v>1827</v>
      </c>
      <c r="E17" s="16" t="s">
        <v>74</v>
      </c>
      <c r="F17" s="71" t="s">
        <v>62</v>
      </c>
      <c r="G17" s="16">
        <v>1</v>
      </c>
      <c r="L17" s="16">
        <v>1</v>
      </c>
      <c r="N17" s="16">
        <v>1</v>
      </c>
    </row>
    <row r="18" spans="1:37" ht="18" customHeight="1" x14ac:dyDescent="0.7">
      <c r="A18" s="62" t="s">
        <v>90</v>
      </c>
      <c r="B18" s="15" t="s">
        <v>1828</v>
      </c>
      <c r="E18" s="16" t="s">
        <v>110</v>
      </c>
      <c r="F18" s="71" t="s">
        <v>62</v>
      </c>
      <c r="G18" s="16">
        <v>1</v>
      </c>
      <c r="P18" s="16">
        <v>1</v>
      </c>
      <c r="T18" s="16">
        <v>1</v>
      </c>
      <c r="Y18" s="16">
        <v>1</v>
      </c>
      <c r="AD18" s="16">
        <v>1</v>
      </c>
      <c r="AE18" s="16">
        <v>1</v>
      </c>
    </row>
    <row r="19" spans="1:37" ht="18" customHeight="1" x14ac:dyDescent="0.7">
      <c r="A19" s="62" t="s">
        <v>92</v>
      </c>
      <c r="B19" s="15" t="s">
        <v>1829</v>
      </c>
      <c r="E19" s="16" t="s">
        <v>107</v>
      </c>
      <c r="F19" s="71">
        <v>44060</v>
      </c>
      <c r="I19" s="16">
        <v>1</v>
      </c>
      <c r="T19" s="16">
        <v>1</v>
      </c>
      <c r="AB19" s="16">
        <v>1</v>
      </c>
      <c r="AK19" s="16">
        <v>2</v>
      </c>
    </row>
    <row r="20" spans="1:37" ht="18" customHeight="1" x14ac:dyDescent="0.7">
      <c r="A20" s="62" t="s">
        <v>95</v>
      </c>
      <c r="B20" s="15" t="s">
        <v>1830</v>
      </c>
      <c r="E20" s="16" t="s">
        <v>74</v>
      </c>
      <c r="F20" s="71">
        <v>43590</v>
      </c>
      <c r="G20" s="16">
        <v>1</v>
      </c>
      <c r="H20" s="16">
        <v>1</v>
      </c>
      <c r="I20" s="16">
        <v>1</v>
      </c>
      <c r="X20" s="16">
        <v>1</v>
      </c>
      <c r="AB20" s="16">
        <v>1</v>
      </c>
      <c r="AK20" s="16">
        <v>1</v>
      </c>
    </row>
    <row r="21" spans="1:37" ht="18" customHeight="1" x14ac:dyDescent="0.7">
      <c r="A21" s="62" t="s">
        <v>97</v>
      </c>
      <c r="B21" s="15" t="s">
        <v>1831</v>
      </c>
      <c r="E21" s="16" t="s">
        <v>74</v>
      </c>
      <c r="F21" s="71">
        <v>43658</v>
      </c>
      <c r="J21" s="16">
        <v>1</v>
      </c>
      <c r="N21" s="16">
        <v>1</v>
      </c>
      <c r="O21" s="16">
        <v>1</v>
      </c>
      <c r="V21" s="16">
        <v>1</v>
      </c>
      <c r="W21" s="16">
        <v>1</v>
      </c>
      <c r="X21" s="16">
        <v>1</v>
      </c>
      <c r="AB21" s="16">
        <v>1</v>
      </c>
      <c r="AC21" s="16">
        <v>1</v>
      </c>
      <c r="AD21" s="16">
        <v>1</v>
      </c>
      <c r="AE21" s="16">
        <v>1</v>
      </c>
    </row>
    <row r="22" spans="1:37" ht="18" customHeight="1" x14ac:dyDescent="0.7">
      <c r="A22" s="62" t="s">
        <v>99</v>
      </c>
      <c r="B22" s="15" t="s">
        <v>1952</v>
      </c>
      <c r="D22" s="16" t="s">
        <v>1856</v>
      </c>
      <c r="E22" s="16" t="s">
        <v>1873</v>
      </c>
      <c r="F22" s="71">
        <v>44222</v>
      </c>
      <c r="N22" s="16">
        <v>1</v>
      </c>
      <c r="AB22" s="16">
        <v>1</v>
      </c>
      <c r="AE22" s="16">
        <v>1</v>
      </c>
      <c r="AG22" s="16">
        <v>1</v>
      </c>
      <c r="AK22" s="16">
        <v>1</v>
      </c>
    </row>
    <row r="23" spans="1:37" ht="18" customHeight="1" x14ac:dyDescent="0.7">
      <c r="A23" s="62" t="s">
        <v>101</v>
      </c>
      <c r="B23" s="15" t="s">
        <v>1832</v>
      </c>
      <c r="E23" s="16" t="s">
        <v>74</v>
      </c>
      <c r="F23" s="71">
        <v>43775</v>
      </c>
      <c r="AE23" s="16">
        <v>1</v>
      </c>
      <c r="AG23" s="16">
        <v>1</v>
      </c>
      <c r="AK23" s="16">
        <v>1</v>
      </c>
    </row>
    <row r="24" spans="1:37" ht="18" customHeight="1" x14ac:dyDescent="0.7">
      <c r="A24" s="62" t="s">
        <v>103</v>
      </c>
      <c r="B24" s="15" t="s">
        <v>1833</v>
      </c>
      <c r="E24" s="16" t="s">
        <v>74</v>
      </c>
      <c r="F24" s="71">
        <v>44042</v>
      </c>
      <c r="G24" s="16">
        <v>1</v>
      </c>
      <c r="I24" s="16">
        <v>1</v>
      </c>
      <c r="T24" s="16">
        <v>1</v>
      </c>
      <c r="X24" s="16">
        <v>1</v>
      </c>
      <c r="AE24" s="16">
        <v>1</v>
      </c>
    </row>
    <row r="25" spans="1:37" ht="18" customHeight="1" x14ac:dyDescent="0.7">
      <c r="A25" s="62" t="s">
        <v>105</v>
      </c>
      <c r="B25" s="15" t="s">
        <v>1834</v>
      </c>
      <c r="C25" s="16" t="s">
        <v>431</v>
      </c>
      <c r="E25" s="16" t="s">
        <v>74</v>
      </c>
      <c r="F25" s="71">
        <v>44555</v>
      </c>
      <c r="AB25" s="16">
        <v>1</v>
      </c>
      <c r="AE25" s="16">
        <v>1</v>
      </c>
      <c r="AG25" s="16">
        <v>1</v>
      </c>
    </row>
    <row r="26" spans="1:37" ht="18" customHeight="1" x14ac:dyDescent="0.7">
      <c r="F26" s="71"/>
    </row>
    <row r="27" spans="1:37" ht="18" customHeight="1" x14ac:dyDescent="0.7">
      <c r="F27" s="71"/>
    </row>
    <row r="28" spans="1:37" ht="18" customHeight="1" x14ac:dyDescent="0.7">
      <c r="C28" s="16">
        <f>COUNTA(C11:C25)</f>
        <v>1</v>
      </c>
      <c r="D28" s="16">
        <f>COUNTA(D11:D25)</f>
        <v>1</v>
      </c>
      <c r="F28" s="71"/>
    </row>
    <row r="29" spans="1:37" ht="18" customHeight="1" x14ac:dyDescent="0.7">
      <c r="F29" s="71"/>
    </row>
    <row r="30" spans="1:37" ht="18" customHeight="1" x14ac:dyDescent="0.7">
      <c r="F30" s="71"/>
    </row>
    <row r="31" spans="1:37" ht="18" customHeight="1" x14ac:dyDescent="0.7">
      <c r="F31" s="71"/>
    </row>
    <row r="32" spans="1:37" ht="18" customHeight="1" x14ac:dyDescent="0.7">
      <c r="F32" s="71"/>
    </row>
    <row r="33" spans="6:6" ht="18" customHeight="1" x14ac:dyDescent="0.7">
      <c r="F33" s="71"/>
    </row>
    <row r="34" spans="6:6" ht="18" customHeight="1" x14ac:dyDescent="0.7">
      <c r="F34" s="71"/>
    </row>
    <row r="35" spans="6:6" ht="18" customHeight="1" x14ac:dyDescent="0.7">
      <c r="F35" s="71"/>
    </row>
    <row r="36" spans="6:6" ht="18" customHeight="1" x14ac:dyDescent="0.7">
      <c r="F36" s="71"/>
    </row>
    <row r="37" spans="6:6" ht="18" customHeight="1" x14ac:dyDescent="0.7">
      <c r="F37" s="71"/>
    </row>
    <row r="38" spans="6:6" ht="18" customHeight="1" x14ac:dyDescent="0.7">
      <c r="F38" s="71"/>
    </row>
    <row r="39" spans="6:6" ht="18" customHeight="1" x14ac:dyDescent="0.7">
      <c r="F39" s="71"/>
    </row>
    <row r="40" spans="6:6" ht="18" customHeight="1" x14ac:dyDescent="0.7">
      <c r="F40" s="71"/>
    </row>
    <row r="41" spans="6:6" ht="18" customHeight="1" x14ac:dyDescent="0.7">
      <c r="F41" s="71"/>
    </row>
    <row r="42" spans="6:6" ht="18" customHeight="1" x14ac:dyDescent="0.7">
      <c r="F42" s="71"/>
    </row>
    <row r="43" spans="6:6" ht="18" customHeight="1" x14ac:dyDescent="0.7">
      <c r="F43" s="71"/>
    </row>
    <row r="44" spans="6:6" ht="18" customHeight="1" x14ac:dyDescent="0.7">
      <c r="F44" s="71"/>
    </row>
    <row r="45" spans="6:6" ht="18" customHeight="1" x14ac:dyDescent="0.7">
      <c r="F45" s="71"/>
    </row>
    <row r="46" spans="6:6" ht="18" customHeight="1" x14ac:dyDescent="0.7">
      <c r="F46" s="71"/>
    </row>
    <row r="47" spans="6:6" ht="18" customHeight="1" x14ac:dyDescent="0.7">
      <c r="F47" s="71"/>
    </row>
    <row r="48" spans="6:6" ht="18" customHeight="1" x14ac:dyDescent="0.7">
      <c r="F48" s="71"/>
    </row>
    <row r="49" spans="6:6" ht="18" customHeight="1" x14ac:dyDescent="0.7">
      <c r="F49" s="71"/>
    </row>
    <row r="50" spans="6:6" ht="18" customHeight="1" x14ac:dyDescent="0.7">
      <c r="F50" s="71"/>
    </row>
    <row r="51" spans="6:6" ht="18" customHeight="1" x14ac:dyDescent="0.7">
      <c r="F51" s="71"/>
    </row>
    <row r="52" spans="6:6" ht="18" customHeight="1" x14ac:dyDescent="0.7">
      <c r="F52" s="71"/>
    </row>
    <row r="53" spans="6:6" ht="18" customHeight="1" x14ac:dyDescent="0.7">
      <c r="F53" s="71"/>
    </row>
    <row r="54" spans="6:6" ht="18" customHeight="1" x14ac:dyDescent="0.7">
      <c r="F54" s="71"/>
    </row>
    <row r="55" spans="6:6" ht="18" customHeight="1" x14ac:dyDescent="0.7">
      <c r="F55" s="71"/>
    </row>
    <row r="56" spans="6:6" ht="18" customHeight="1" x14ac:dyDescent="0.7">
      <c r="F56" s="71"/>
    </row>
    <row r="57" spans="6:6" ht="18" customHeight="1" x14ac:dyDescent="0.7">
      <c r="F57" s="71"/>
    </row>
    <row r="58" spans="6:6" ht="18" customHeight="1" x14ac:dyDescent="0.7">
      <c r="F58" s="71"/>
    </row>
    <row r="59" spans="6:6" ht="18" customHeight="1" x14ac:dyDescent="0.7">
      <c r="F59" s="71"/>
    </row>
    <row r="60" spans="6:6" ht="18" customHeight="1" x14ac:dyDescent="0.7">
      <c r="F60" s="71"/>
    </row>
    <row r="61" spans="6:6" ht="18" customHeight="1" x14ac:dyDescent="0.7">
      <c r="F61" s="71"/>
    </row>
    <row r="62" spans="6:6" ht="18" customHeight="1" x14ac:dyDescent="0.7">
      <c r="F62" s="71"/>
    </row>
    <row r="63" spans="6:6" ht="18" customHeight="1" x14ac:dyDescent="0.7">
      <c r="F63" s="71"/>
    </row>
    <row r="64" spans="6:6" ht="18" customHeight="1" x14ac:dyDescent="0.7">
      <c r="F64" s="71"/>
    </row>
    <row r="65" spans="6:6" ht="18" customHeight="1" x14ac:dyDescent="0.7">
      <c r="F65" s="71"/>
    </row>
    <row r="66" spans="6:6" ht="18" customHeight="1" x14ac:dyDescent="0.7">
      <c r="F66" s="71"/>
    </row>
    <row r="67" spans="6:6" ht="18" customHeight="1" x14ac:dyDescent="0.7">
      <c r="F67" s="71"/>
    </row>
    <row r="68" spans="6:6" ht="18" customHeight="1" x14ac:dyDescent="0.7">
      <c r="F68" s="71"/>
    </row>
    <row r="69" spans="6:6" ht="18" customHeight="1" x14ac:dyDescent="0.7">
      <c r="F69" s="71"/>
    </row>
    <row r="70" spans="6:6" ht="18" customHeight="1" x14ac:dyDescent="0.7">
      <c r="F70" s="71"/>
    </row>
    <row r="71" spans="6:6" ht="18" customHeight="1" x14ac:dyDescent="0.7">
      <c r="F71" s="71"/>
    </row>
    <row r="72" spans="6:6" ht="18" customHeight="1" x14ac:dyDescent="0.7">
      <c r="F72" s="71"/>
    </row>
    <row r="73" spans="6:6" ht="18" customHeight="1" x14ac:dyDescent="0.7">
      <c r="F73" s="71"/>
    </row>
    <row r="74" spans="6:6" ht="18" customHeight="1" x14ac:dyDescent="0.7">
      <c r="F74" s="71"/>
    </row>
    <row r="75" spans="6:6" ht="18" customHeight="1" x14ac:dyDescent="0.7">
      <c r="F75" s="71"/>
    </row>
    <row r="76" spans="6:6" ht="18" customHeight="1" x14ac:dyDescent="0.7">
      <c r="F76" s="71"/>
    </row>
    <row r="77" spans="6:6" ht="18" customHeight="1" x14ac:dyDescent="0.7">
      <c r="F77" s="71"/>
    </row>
    <row r="78" spans="6:6" ht="18" customHeight="1" x14ac:dyDescent="0.7">
      <c r="F78" s="71"/>
    </row>
    <row r="79" spans="6:6" ht="18" customHeight="1" x14ac:dyDescent="0.7">
      <c r="F79" s="71"/>
    </row>
    <row r="80" spans="6:6" ht="18" customHeight="1" x14ac:dyDescent="0.7">
      <c r="F80" s="71"/>
    </row>
    <row r="81" spans="6:6" ht="18" customHeight="1" x14ac:dyDescent="0.7">
      <c r="F81" s="71"/>
    </row>
    <row r="82" spans="6:6" ht="18" customHeight="1" x14ac:dyDescent="0.7">
      <c r="F82" s="71"/>
    </row>
    <row r="83" spans="6:6" ht="18" customHeight="1" x14ac:dyDescent="0.7">
      <c r="F83" s="71"/>
    </row>
    <row r="84" spans="6:6" ht="18" customHeight="1" x14ac:dyDescent="0.7">
      <c r="F84" s="71"/>
    </row>
    <row r="85" spans="6:6" ht="18" customHeight="1" x14ac:dyDescent="0.7">
      <c r="F85" s="71"/>
    </row>
    <row r="86" spans="6:6" ht="18" customHeight="1" x14ac:dyDescent="0.7">
      <c r="F86" s="71"/>
    </row>
    <row r="87" spans="6:6" ht="18" customHeight="1" x14ac:dyDescent="0.7">
      <c r="F87" s="71"/>
    </row>
    <row r="88" spans="6:6" ht="18" customHeight="1" x14ac:dyDescent="0.7">
      <c r="F88" s="71"/>
    </row>
    <row r="89" spans="6:6" ht="18" customHeight="1" x14ac:dyDescent="0.7">
      <c r="F89" s="71"/>
    </row>
    <row r="90" spans="6:6" ht="18" customHeight="1" x14ac:dyDescent="0.7">
      <c r="F90" s="71"/>
    </row>
    <row r="91" spans="6:6" ht="18" customHeight="1" x14ac:dyDescent="0.7">
      <c r="F91" s="71"/>
    </row>
    <row r="92" spans="6:6" ht="18" customHeight="1" x14ac:dyDescent="0.7">
      <c r="F92" s="71"/>
    </row>
    <row r="93" spans="6:6" ht="18" customHeight="1" x14ac:dyDescent="0.7">
      <c r="F93" s="71"/>
    </row>
    <row r="94" spans="6:6" ht="18" customHeight="1" x14ac:dyDescent="0.7">
      <c r="F94" s="71"/>
    </row>
    <row r="95" spans="6:6" ht="18" customHeight="1" x14ac:dyDescent="0.7">
      <c r="F95" s="71"/>
    </row>
    <row r="96" spans="6:6" ht="18" customHeight="1" x14ac:dyDescent="0.7">
      <c r="F96" s="71"/>
    </row>
    <row r="97" spans="6:6" ht="18" customHeight="1" x14ac:dyDescent="0.7">
      <c r="F97" s="71"/>
    </row>
    <row r="98" spans="6:6" ht="18" customHeight="1" x14ac:dyDescent="0.7">
      <c r="F98" s="71"/>
    </row>
    <row r="99" spans="6:6" ht="18" customHeight="1" x14ac:dyDescent="0.7">
      <c r="F99" s="71"/>
    </row>
    <row r="100" spans="6:6" ht="18" customHeight="1" x14ac:dyDescent="0.7">
      <c r="F100" s="71"/>
    </row>
    <row r="101" spans="6:6" ht="18" customHeight="1" x14ac:dyDescent="0.7">
      <c r="F101" s="71"/>
    </row>
    <row r="102" spans="6:6" ht="18" customHeight="1" x14ac:dyDescent="0.7">
      <c r="F102" s="71"/>
    </row>
    <row r="103" spans="6:6" ht="18" customHeight="1" x14ac:dyDescent="0.7">
      <c r="F103" s="71"/>
    </row>
    <row r="104" spans="6:6" ht="18" customHeight="1" x14ac:dyDescent="0.7">
      <c r="F104" s="71"/>
    </row>
    <row r="105" spans="6:6" ht="18" customHeight="1" x14ac:dyDescent="0.7">
      <c r="F105" s="71"/>
    </row>
    <row r="106" spans="6:6" ht="18" customHeight="1" x14ac:dyDescent="0.7">
      <c r="F106" s="71"/>
    </row>
    <row r="107" spans="6:6" ht="18" customHeight="1" x14ac:dyDescent="0.7">
      <c r="F107" s="71"/>
    </row>
    <row r="108" spans="6:6" ht="18" customHeight="1" x14ac:dyDescent="0.7">
      <c r="F108" s="71"/>
    </row>
    <row r="109" spans="6:6" ht="18" customHeight="1" x14ac:dyDescent="0.7">
      <c r="F109" s="71"/>
    </row>
    <row r="110" spans="6:6" ht="18" customHeight="1" x14ac:dyDescent="0.7">
      <c r="F110" s="71"/>
    </row>
    <row r="111" spans="6:6" ht="18" customHeight="1" x14ac:dyDescent="0.7">
      <c r="F111" s="71"/>
    </row>
    <row r="112" spans="6:6" ht="18" customHeight="1" x14ac:dyDescent="0.7">
      <c r="F112" s="71"/>
    </row>
    <row r="113" spans="6:6" ht="18" customHeight="1" x14ac:dyDescent="0.7">
      <c r="F113" s="71"/>
    </row>
    <row r="114" spans="6:6" ht="18" customHeight="1" x14ac:dyDescent="0.7">
      <c r="F114" s="71"/>
    </row>
    <row r="115" spans="6:6" ht="18" customHeight="1" x14ac:dyDescent="0.7">
      <c r="F115" s="71"/>
    </row>
    <row r="116" spans="6:6" ht="18" customHeight="1" x14ac:dyDescent="0.7">
      <c r="F116" s="71"/>
    </row>
    <row r="117" spans="6:6" ht="18" customHeight="1" x14ac:dyDescent="0.7">
      <c r="F117" s="71"/>
    </row>
    <row r="118" spans="6:6" ht="18" customHeight="1" x14ac:dyDescent="0.7">
      <c r="F118" s="71"/>
    </row>
    <row r="119" spans="6:6" ht="18" customHeight="1" x14ac:dyDescent="0.7">
      <c r="F119" s="71"/>
    </row>
    <row r="120" spans="6:6" ht="18" customHeight="1" x14ac:dyDescent="0.7">
      <c r="F120" s="71"/>
    </row>
    <row r="121" spans="6:6" ht="18" customHeight="1" x14ac:dyDescent="0.7">
      <c r="F121" s="71"/>
    </row>
    <row r="122" spans="6:6" ht="18" customHeight="1" x14ac:dyDescent="0.7">
      <c r="F122" s="71"/>
    </row>
    <row r="123" spans="6:6" ht="18" customHeight="1" x14ac:dyDescent="0.7">
      <c r="F123" s="71"/>
    </row>
    <row r="124" spans="6:6" ht="18" customHeight="1" x14ac:dyDescent="0.7">
      <c r="F124" s="71"/>
    </row>
    <row r="125" spans="6:6" ht="18" customHeight="1" x14ac:dyDescent="0.7">
      <c r="F125" s="71"/>
    </row>
    <row r="126" spans="6:6" ht="18" customHeight="1" x14ac:dyDescent="0.7">
      <c r="F126" s="71"/>
    </row>
    <row r="127" spans="6:6" ht="18" customHeight="1" x14ac:dyDescent="0.7">
      <c r="F127" s="71"/>
    </row>
    <row r="128" spans="6:6" ht="18" customHeight="1" x14ac:dyDescent="0.7">
      <c r="F128" s="71"/>
    </row>
    <row r="129" spans="6:6" ht="18" customHeight="1" x14ac:dyDescent="0.7">
      <c r="F129" s="71"/>
    </row>
    <row r="130" spans="6:6" ht="18" customHeight="1" x14ac:dyDescent="0.7">
      <c r="F130" s="71"/>
    </row>
    <row r="131" spans="6:6" ht="18" customHeight="1" x14ac:dyDescent="0.7">
      <c r="F131" s="71"/>
    </row>
    <row r="132" spans="6:6" ht="18" customHeight="1" x14ac:dyDescent="0.7">
      <c r="F132" s="71"/>
    </row>
    <row r="133" spans="6:6" ht="18" customHeight="1" x14ac:dyDescent="0.7">
      <c r="F133" s="71"/>
    </row>
    <row r="134" spans="6:6" ht="18" customHeight="1" x14ac:dyDescent="0.7">
      <c r="F134" s="71"/>
    </row>
    <row r="135" spans="6:6" ht="18" customHeight="1" x14ac:dyDescent="0.7">
      <c r="F135" s="71"/>
    </row>
    <row r="136" spans="6:6" ht="18" customHeight="1" x14ac:dyDescent="0.7">
      <c r="F136" s="71"/>
    </row>
    <row r="137" spans="6:6" ht="18" customHeight="1" x14ac:dyDescent="0.7">
      <c r="F137" s="71"/>
    </row>
    <row r="138" spans="6:6" ht="18" customHeight="1" x14ac:dyDescent="0.7">
      <c r="F138" s="71"/>
    </row>
    <row r="139" spans="6:6" ht="18" customHeight="1" x14ac:dyDescent="0.7">
      <c r="F139" s="71"/>
    </row>
    <row r="140" spans="6:6" ht="18" customHeight="1" x14ac:dyDescent="0.7">
      <c r="F140" s="71"/>
    </row>
    <row r="141" spans="6:6" ht="18" customHeight="1" x14ac:dyDescent="0.7">
      <c r="F141" s="71"/>
    </row>
    <row r="142" spans="6:6" ht="18" customHeight="1" x14ac:dyDescent="0.7">
      <c r="F142" s="71"/>
    </row>
    <row r="143" spans="6:6" ht="18" customHeight="1" x14ac:dyDescent="0.7">
      <c r="F143" s="71"/>
    </row>
    <row r="144" spans="6:6" ht="18" customHeight="1" x14ac:dyDescent="0.7">
      <c r="F144" s="71"/>
    </row>
    <row r="145" spans="6:6" ht="18" customHeight="1" x14ac:dyDescent="0.7">
      <c r="F145" s="71"/>
    </row>
    <row r="146" spans="6:6" ht="18" customHeight="1" x14ac:dyDescent="0.7">
      <c r="F146" s="71"/>
    </row>
    <row r="147" spans="6:6" ht="18" customHeight="1" x14ac:dyDescent="0.7">
      <c r="F147" s="71"/>
    </row>
    <row r="148" spans="6:6" ht="18" customHeight="1" x14ac:dyDescent="0.7">
      <c r="F148" s="71"/>
    </row>
    <row r="149" spans="6:6" ht="18" customHeight="1" x14ac:dyDescent="0.7">
      <c r="F149" s="71"/>
    </row>
    <row r="150" spans="6:6" ht="18" customHeight="1" x14ac:dyDescent="0.7">
      <c r="F150" s="71"/>
    </row>
    <row r="151" spans="6:6" ht="18" customHeight="1" x14ac:dyDescent="0.7">
      <c r="F151" s="71"/>
    </row>
    <row r="152" spans="6:6" ht="18" customHeight="1" x14ac:dyDescent="0.7">
      <c r="F152" s="71"/>
    </row>
    <row r="153" spans="6:6" ht="18" customHeight="1" x14ac:dyDescent="0.7">
      <c r="F153" s="71"/>
    </row>
    <row r="154" spans="6:6" ht="18" customHeight="1" x14ac:dyDescent="0.7">
      <c r="F154" s="71"/>
    </row>
    <row r="155" spans="6:6" ht="18" customHeight="1" x14ac:dyDescent="0.7">
      <c r="F155" s="71"/>
    </row>
    <row r="156" spans="6:6" ht="18" customHeight="1" x14ac:dyDescent="0.7">
      <c r="F156" s="71"/>
    </row>
    <row r="157" spans="6:6" ht="18" customHeight="1" x14ac:dyDescent="0.7">
      <c r="F157" s="71"/>
    </row>
    <row r="158" spans="6:6" ht="18" customHeight="1" x14ac:dyDescent="0.7">
      <c r="F158" s="71"/>
    </row>
    <row r="159" spans="6:6" ht="18" customHeight="1" x14ac:dyDescent="0.7">
      <c r="F159" s="71"/>
    </row>
    <row r="160" spans="6:6" ht="18" customHeight="1" x14ac:dyDescent="0.7">
      <c r="F160" s="71"/>
    </row>
    <row r="161" spans="6:6" ht="18" customHeight="1" x14ac:dyDescent="0.7">
      <c r="F161" s="71"/>
    </row>
    <row r="162" spans="6:6" ht="18" customHeight="1" x14ac:dyDescent="0.7">
      <c r="F162" s="71"/>
    </row>
    <row r="163" spans="6:6" ht="18" customHeight="1" x14ac:dyDescent="0.7">
      <c r="F163" s="71"/>
    </row>
    <row r="164" spans="6:6" ht="18" customHeight="1" x14ac:dyDescent="0.7">
      <c r="F164" s="71"/>
    </row>
    <row r="165" spans="6:6" ht="18" customHeight="1" x14ac:dyDescent="0.7">
      <c r="F165" s="71"/>
    </row>
    <row r="166" spans="6:6" ht="18" customHeight="1" x14ac:dyDescent="0.7">
      <c r="F166" s="71"/>
    </row>
    <row r="167" spans="6:6" ht="18" customHeight="1" x14ac:dyDescent="0.7">
      <c r="F167" s="71"/>
    </row>
    <row r="168" spans="6:6" ht="18" customHeight="1" x14ac:dyDescent="0.7">
      <c r="F168" s="71"/>
    </row>
    <row r="169" spans="6:6" ht="18" customHeight="1" x14ac:dyDescent="0.7">
      <c r="F169" s="71"/>
    </row>
    <row r="170" spans="6:6" ht="18" customHeight="1" x14ac:dyDescent="0.7">
      <c r="F170" s="71"/>
    </row>
    <row r="171" spans="6:6" ht="18" customHeight="1" x14ac:dyDescent="0.7">
      <c r="F171" s="71"/>
    </row>
    <row r="172" spans="6:6" ht="18" customHeight="1" x14ac:dyDescent="0.7">
      <c r="F172" s="71"/>
    </row>
    <row r="173" spans="6:6" ht="18" customHeight="1" x14ac:dyDescent="0.7">
      <c r="F173" s="71"/>
    </row>
    <row r="174" spans="6:6" ht="18" customHeight="1" x14ac:dyDescent="0.7">
      <c r="F174" s="71"/>
    </row>
    <row r="175" spans="6:6" ht="18" customHeight="1" x14ac:dyDescent="0.7">
      <c r="F175" s="71"/>
    </row>
    <row r="176" spans="6:6" ht="18" customHeight="1" x14ac:dyDescent="0.7">
      <c r="F176" s="71"/>
    </row>
    <row r="177" spans="6:6" ht="18" customHeight="1" x14ac:dyDescent="0.7">
      <c r="F177" s="71"/>
    </row>
    <row r="178" spans="6:6" ht="18" customHeight="1" x14ac:dyDescent="0.7">
      <c r="F178" s="71"/>
    </row>
    <row r="179" spans="6:6" ht="18" customHeight="1" x14ac:dyDescent="0.7">
      <c r="F179" s="71"/>
    </row>
    <row r="180" spans="6:6" ht="18" customHeight="1" x14ac:dyDescent="0.7">
      <c r="F180" s="71"/>
    </row>
    <row r="181" spans="6:6" ht="18" customHeight="1" x14ac:dyDescent="0.7">
      <c r="F181" s="71"/>
    </row>
    <row r="184" spans="6:6" ht="18" customHeight="1" x14ac:dyDescent="0.7">
      <c r="F184" s="71"/>
    </row>
    <row r="185" spans="6:6" ht="18" customHeight="1" x14ac:dyDescent="0.7">
      <c r="F185" s="71"/>
    </row>
    <row r="186" spans="6:6" ht="18" customHeight="1" x14ac:dyDescent="0.7">
      <c r="F186" s="71"/>
    </row>
    <row r="187" spans="6:6" ht="18" customHeight="1" x14ac:dyDescent="0.7">
      <c r="F187" s="71"/>
    </row>
    <row r="188" spans="6:6" ht="18" customHeight="1" x14ac:dyDescent="0.7">
      <c r="F188" s="71"/>
    </row>
    <row r="189" spans="6:6" ht="18" customHeight="1" x14ac:dyDescent="0.7">
      <c r="F189" s="71"/>
    </row>
    <row r="190" spans="6:6" ht="18" customHeight="1" x14ac:dyDescent="0.7">
      <c r="F190" s="71"/>
    </row>
    <row r="191" spans="6:6" ht="18" customHeight="1" x14ac:dyDescent="0.7">
      <c r="F191" s="71"/>
    </row>
    <row r="192" spans="6:6" ht="18" customHeight="1" x14ac:dyDescent="0.7">
      <c r="F192" s="71"/>
    </row>
    <row r="193" spans="6:6" ht="18" customHeight="1" x14ac:dyDescent="0.7">
      <c r="F193" s="71"/>
    </row>
    <row r="194" spans="6:6" ht="18" customHeight="1" x14ac:dyDescent="0.7">
      <c r="F194" s="71"/>
    </row>
    <row r="195" spans="6:6" ht="18" customHeight="1" x14ac:dyDescent="0.7">
      <c r="F195" s="71"/>
    </row>
    <row r="196" spans="6:6" ht="18" customHeight="1" x14ac:dyDescent="0.7">
      <c r="F196" s="71"/>
    </row>
    <row r="197" spans="6:6" ht="18" customHeight="1" x14ac:dyDescent="0.7">
      <c r="F197" s="71"/>
    </row>
    <row r="198" spans="6:6" ht="18" customHeight="1" x14ac:dyDescent="0.7">
      <c r="F198" s="71"/>
    </row>
    <row r="199" spans="6:6" ht="18" customHeight="1" x14ac:dyDescent="0.7">
      <c r="F199" s="71"/>
    </row>
    <row r="200" spans="6:6" ht="18" customHeight="1" x14ac:dyDescent="0.7">
      <c r="F200" s="71"/>
    </row>
    <row r="201" spans="6:6" ht="18" customHeight="1" x14ac:dyDescent="0.7">
      <c r="F201" s="71"/>
    </row>
    <row r="202" spans="6:6" ht="18" customHeight="1" x14ac:dyDescent="0.7">
      <c r="F202" s="71"/>
    </row>
    <row r="203" spans="6:6" ht="18" customHeight="1" x14ac:dyDescent="0.7">
      <c r="F203" s="71"/>
    </row>
    <row r="204" spans="6:6" ht="18" customHeight="1" x14ac:dyDescent="0.7">
      <c r="F204" s="71"/>
    </row>
    <row r="205" spans="6:6" ht="18" customHeight="1" x14ac:dyDescent="0.7">
      <c r="F205" s="71"/>
    </row>
    <row r="206" spans="6:6" ht="18" customHeight="1" x14ac:dyDescent="0.7">
      <c r="F206" s="71"/>
    </row>
    <row r="207" spans="6:6" ht="18" customHeight="1" x14ac:dyDescent="0.7">
      <c r="F207" s="71"/>
    </row>
    <row r="208" spans="6:6" ht="18" customHeight="1" x14ac:dyDescent="0.7">
      <c r="F208" s="71"/>
    </row>
    <row r="209" spans="6:6" ht="18" customHeight="1" x14ac:dyDescent="0.7">
      <c r="F209" s="71"/>
    </row>
    <row r="210" spans="6:6" ht="18" customHeight="1" x14ac:dyDescent="0.7">
      <c r="F210" s="71"/>
    </row>
    <row r="211" spans="6:6" ht="18" customHeight="1" x14ac:dyDescent="0.7">
      <c r="F211" s="71"/>
    </row>
    <row r="212" spans="6:6" ht="18" customHeight="1" x14ac:dyDescent="0.7">
      <c r="F212" s="71"/>
    </row>
    <row r="213" spans="6:6" ht="18" customHeight="1" x14ac:dyDescent="0.7">
      <c r="F213" s="71"/>
    </row>
    <row r="214" spans="6:6" ht="18" customHeight="1" x14ac:dyDescent="0.7">
      <c r="F214" s="71"/>
    </row>
    <row r="215" spans="6:6" ht="18" customHeight="1" x14ac:dyDescent="0.7">
      <c r="F215" s="71"/>
    </row>
    <row r="216" spans="6:6" ht="18" customHeight="1" x14ac:dyDescent="0.7">
      <c r="F216" s="71"/>
    </row>
    <row r="217" spans="6:6" ht="18" customHeight="1" x14ac:dyDescent="0.7">
      <c r="F217" s="71"/>
    </row>
    <row r="218" spans="6:6" ht="18" customHeight="1" x14ac:dyDescent="0.7">
      <c r="F218" s="71"/>
    </row>
    <row r="219" spans="6:6" ht="18" customHeight="1" x14ac:dyDescent="0.7">
      <c r="F219" s="71"/>
    </row>
    <row r="220" spans="6:6" ht="18" customHeight="1" x14ac:dyDescent="0.7">
      <c r="F220" s="71"/>
    </row>
    <row r="221" spans="6:6" ht="18" customHeight="1" x14ac:dyDescent="0.7">
      <c r="F221" s="71"/>
    </row>
    <row r="222" spans="6:6" ht="18" customHeight="1" x14ac:dyDescent="0.7">
      <c r="F222" s="71"/>
    </row>
    <row r="223" spans="6:6" ht="18" customHeight="1" x14ac:dyDescent="0.7">
      <c r="F223" s="71"/>
    </row>
    <row r="224" spans="6:6" ht="18" customHeight="1" x14ac:dyDescent="0.7">
      <c r="F224" s="71"/>
    </row>
    <row r="226" spans="6:6" ht="18" customHeight="1" x14ac:dyDescent="0.7">
      <c r="F226" s="71"/>
    </row>
    <row r="227" spans="6:6" ht="18" customHeight="1" x14ac:dyDescent="0.7">
      <c r="F227" s="71"/>
    </row>
    <row r="228" spans="6:6" ht="18" customHeight="1" x14ac:dyDescent="0.7">
      <c r="F228" s="71"/>
    </row>
    <row r="229" spans="6:6" ht="18" customHeight="1" x14ac:dyDescent="0.7">
      <c r="F229" s="71"/>
    </row>
    <row r="230" spans="6:6" ht="18" customHeight="1" x14ac:dyDescent="0.7">
      <c r="F230" s="71"/>
    </row>
    <row r="231" spans="6:6" ht="18" customHeight="1" x14ac:dyDescent="0.7">
      <c r="F231" s="71"/>
    </row>
    <row r="232" spans="6:6" ht="18" customHeight="1" x14ac:dyDescent="0.7">
      <c r="F232" s="71"/>
    </row>
    <row r="233" spans="6:6" ht="18" customHeight="1" x14ac:dyDescent="0.7">
      <c r="F233" s="71"/>
    </row>
    <row r="234" spans="6:6" ht="18" customHeight="1" x14ac:dyDescent="0.7">
      <c r="F234" s="71"/>
    </row>
    <row r="235" spans="6:6" ht="18" customHeight="1" x14ac:dyDescent="0.7">
      <c r="F235" s="71"/>
    </row>
    <row r="237" spans="6:6" ht="18" customHeight="1" x14ac:dyDescent="0.7">
      <c r="F237" s="71"/>
    </row>
    <row r="238" spans="6:6" ht="18" customHeight="1" x14ac:dyDescent="0.7">
      <c r="F238" s="71"/>
    </row>
    <row r="239" spans="6:6" ht="18" customHeight="1" x14ac:dyDescent="0.7">
      <c r="F239" s="71"/>
    </row>
    <row r="240" spans="6:6" ht="18" customHeight="1" x14ac:dyDescent="0.7">
      <c r="F240" s="71"/>
    </row>
    <row r="241" spans="6:6" ht="18" customHeight="1" x14ac:dyDescent="0.7">
      <c r="F241" s="71"/>
    </row>
    <row r="242" spans="6:6" ht="18" customHeight="1" x14ac:dyDescent="0.7">
      <c r="F242" s="71"/>
    </row>
    <row r="243" spans="6:6" ht="18" customHeight="1" x14ac:dyDescent="0.7">
      <c r="F243" s="71"/>
    </row>
    <row r="244" spans="6:6" ht="18" customHeight="1" x14ac:dyDescent="0.7">
      <c r="F244" s="71"/>
    </row>
    <row r="245" spans="6:6" ht="18" customHeight="1" x14ac:dyDescent="0.7">
      <c r="F245" s="71"/>
    </row>
    <row r="246" spans="6:6" ht="18" customHeight="1" x14ac:dyDescent="0.7">
      <c r="F246" s="71"/>
    </row>
    <row r="248" spans="6:6" ht="18" customHeight="1" x14ac:dyDescent="0.7">
      <c r="F248" s="71"/>
    </row>
    <row r="249" spans="6:6" ht="18" customHeight="1" x14ac:dyDescent="0.7">
      <c r="F249" s="71"/>
    </row>
    <row r="250" spans="6:6" ht="18" customHeight="1" x14ac:dyDescent="0.7">
      <c r="F250" s="71"/>
    </row>
    <row r="251" spans="6:6" ht="18" customHeight="1" x14ac:dyDescent="0.7">
      <c r="F251" s="71"/>
    </row>
    <row r="252" spans="6:6" ht="18" customHeight="1" x14ac:dyDescent="0.7">
      <c r="F252" s="71"/>
    </row>
    <row r="253" spans="6:6" ht="18" customHeight="1" x14ac:dyDescent="0.7">
      <c r="F253" s="71"/>
    </row>
    <row r="254" spans="6:6" ht="18" customHeight="1" x14ac:dyDescent="0.7">
      <c r="F254" s="71"/>
    </row>
    <row r="255" spans="6:6" ht="18" customHeight="1" x14ac:dyDescent="0.7">
      <c r="F255" s="71"/>
    </row>
    <row r="256" spans="6:6" ht="18" customHeight="1" x14ac:dyDescent="0.7">
      <c r="F256" s="71"/>
    </row>
    <row r="257" spans="5:6" ht="18" customHeight="1" x14ac:dyDescent="0.7">
      <c r="F257" s="71"/>
    </row>
    <row r="258" spans="5:6" ht="18" customHeight="1" x14ac:dyDescent="0.7">
      <c r="F258" s="71"/>
    </row>
    <row r="259" spans="5:6" ht="18" customHeight="1" x14ac:dyDescent="0.7">
      <c r="F259" s="71"/>
    </row>
    <row r="260" spans="5:6" ht="18" customHeight="1" x14ac:dyDescent="0.7">
      <c r="F260" s="71"/>
    </row>
    <row r="261" spans="5:6" ht="18" customHeight="1" x14ac:dyDescent="0.7">
      <c r="F261" s="71"/>
    </row>
    <row r="262" spans="5:6" ht="18" customHeight="1" x14ac:dyDescent="0.7">
      <c r="F262" s="71"/>
    </row>
    <row r="263" spans="5:6" ht="18" customHeight="1" x14ac:dyDescent="0.7">
      <c r="F263" s="71"/>
    </row>
    <row r="264" spans="5:6" ht="18" customHeight="1" x14ac:dyDescent="0.7">
      <c r="F264" s="71"/>
    </row>
    <row r="265" spans="5:6" ht="18" customHeight="1" x14ac:dyDescent="0.7">
      <c r="F265" s="71"/>
    </row>
    <row r="266" spans="5:6" ht="18" customHeight="1" x14ac:dyDescent="0.7">
      <c r="F266" s="71"/>
    </row>
    <row r="267" spans="5:6" ht="18" customHeight="1" x14ac:dyDescent="0.7">
      <c r="F267" s="71"/>
    </row>
    <row r="268" spans="5:6" ht="18" customHeight="1" x14ac:dyDescent="0.7">
      <c r="F268" s="71"/>
    </row>
    <row r="269" spans="5:6" ht="18" customHeight="1" x14ac:dyDescent="0.7">
      <c r="F269" s="71"/>
    </row>
    <row r="270" spans="5:6" ht="18" customHeight="1" x14ac:dyDescent="0.7">
      <c r="F270" s="71"/>
    </row>
    <row r="271" spans="5:6" ht="18" customHeight="1" x14ac:dyDescent="0.7">
      <c r="F271" s="71"/>
    </row>
    <row r="272" spans="5:6" ht="18" customHeight="1" x14ac:dyDescent="0.7">
      <c r="E272" s="71"/>
      <c r="F272" s="71"/>
    </row>
    <row r="273" spans="6:6" ht="18" customHeight="1" x14ac:dyDescent="0.7">
      <c r="F273" s="71"/>
    </row>
    <row r="274" spans="6:6" ht="18" customHeight="1" x14ac:dyDescent="0.7">
      <c r="F274" s="71"/>
    </row>
    <row r="275" spans="6:6" ht="18" customHeight="1" x14ac:dyDescent="0.7">
      <c r="F275" s="71"/>
    </row>
    <row r="276" spans="6:6" ht="18" customHeight="1" x14ac:dyDescent="0.7">
      <c r="F276" s="71"/>
    </row>
    <row r="277" spans="6:6" ht="18" customHeight="1" x14ac:dyDescent="0.7">
      <c r="F277" s="71"/>
    </row>
    <row r="279" spans="6:6" ht="18" customHeight="1" x14ac:dyDescent="0.7">
      <c r="F279" s="71"/>
    </row>
    <row r="280" spans="6:6" ht="18" customHeight="1" x14ac:dyDescent="0.7">
      <c r="F280" s="71"/>
    </row>
    <row r="281" spans="6:6" ht="18" customHeight="1" x14ac:dyDescent="0.7">
      <c r="F281" s="71"/>
    </row>
    <row r="283" spans="6:6" ht="18" customHeight="1" x14ac:dyDescent="0.7">
      <c r="F283" s="71"/>
    </row>
    <row r="284" spans="6:6" ht="18" customHeight="1" x14ac:dyDescent="0.7">
      <c r="F284" s="71"/>
    </row>
    <row r="285" spans="6:6" ht="18" customHeight="1" x14ac:dyDescent="0.7">
      <c r="F285" s="71"/>
    </row>
    <row r="288" spans="6:6" ht="18" customHeight="1" x14ac:dyDescent="0.7">
      <c r="F288" s="71"/>
    </row>
    <row r="289" spans="6:6" ht="18" customHeight="1" x14ac:dyDescent="0.7">
      <c r="F289" s="71"/>
    </row>
    <row r="290" spans="6:6" ht="18" customHeight="1" x14ac:dyDescent="0.7">
      <c r="F290" s="71"/>
    </row>
    <row r="291" spans="6:6" ht="18" customHeight="1" x14ac:dyDescent="0.7">
      <c r="F291" s="71"/>
    </row>
  </sheetData>
  <mergeCells count="42">
    <mergeCell ref="AK4:AK7"/>
    <mergeCell ref="AF4:AF7"/>
    <mergeCell ref="AG4:AG7"/>
    <mergeCell ref="AH4:AH7"/>
    <mergeCell ref="AI4:AI7"/>
    <mergeCell ref="AJ4:AJ7"/>
    <mergeCell ref="AA4:AA7"/>
    <mergeCell ref="AB4:AB7"/>
    <mergeCell ref="AC4:AC7"/>
    <mergeCell ref="AD4:AD7"/>
    <mergeCell ref="AE4:AE7"/>
    <mergeCell ref="V4:V7"/>
    <mergeCell ref="W4:W7"/>
    <mergeCell ref="X4:X7"/>
    <mergeCell ref="Y4:Y7"/>
    <mergeCell ref="Z4:Z7"/>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G2:W3"/>
    <mergeCell ref="X2:AA3"/>
    <mergeCell ref="AB2:AC3"/>
    <mergeCell ref="AD2:AF3"/>
    <mergeCell ref="AG2:AJ3"/>
    <mergeCell ref="G1:W1"/>
    <mergeCell ref="X1:AA1"/>
    <mergeCell ref="AB1:AC1"/>
    <mergeCell ref="AD1:AF1"/>
    <mergeCell ref="AG1:AJ1"/>
  </mergeCells>
  <phoneticPr fontId="18"/>
  <pageMargins left="0.7" right="0.7" top="1.14375" bottom="1.14375" header="0.51180555555555496" footer="0.51180555555555496"/>
  <pageSetup paperSize="9" firstPageNumber="0" orientation="portrait" horizontalDpi="300" verticalDpi="300"/>
  <ignoredErrors>
    <ignoredError sqref="A11:A25" numberStoredAsText="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K282"/>
  <sheetViews>
    <sheetView zoomScaleNormal="100" workbookViewId="0">
      <pane xSplit="4" ySplit="10" topLeftCell="E11" activePane="bottomRight" state="frozen"/>
      <selection pane="topRight" activeCell="E1" sqref="E1"/>
      <selection pane="bottomLeft" activeCell="A11" sqref="A11"/>
      <selection pane="bottomRight" activeCell="E11" sqref="E11"/>
    </sheetView>
  </sheetViews>
  <sheetFormatPr defaultColWidth="9.125" defaultRowHeight="17.649999999999999" x14ac:dyDescent="0.7"/>
  <cols>
    <col min="1" max="1" width="9.125" style="62"/>
    <col min="2" max="2" width="51.375" style="15" customWidth="1"/>
    <col min="3" max="3" width="9.75" style="16" customWidth="1"/>
    <col min="4" max="4" width="10.75" style="16" customWidth="1"/>
    <col min="5" max="35" width="12.75" style="16" customWidth="1"/>
    <col min="36" max="36" width="5.625" style="72" customWidth="1"/>
    <col min="37" max="81" width="5.625" style="15" customWidth="1"/>
    <col min="82" max="1025" width="9.125" style="15"/>
  </cols>
  <sheetData>
    <row r="1" spans="1:36" ht="18" customHeight="1" x14ac:dyDescent="0.7">
      <c r="B1" s="63" t="s">
        <v>59</v>
      </c>
      <c r="E1" s="83" t="s">
        <v>0</v>
      </c>
      <c r="F1" s="83"/>
      <c r="G1" s="83"/>
      <c r="H1" s="83"/>
      <c r="I1" s="83"/>
      <c r="J1" s="83"/>
      <c r="K1" s="83"/>
      <c r="L1" s="83"/>
      <c r="M1" s="83"/>
      <c r="N1" s="83"/>
      <c r="O1" s="83"/>
      <c r="P1" s="83"/>
      <c r="Q1" s="83"/>
      <c r="R1" s="83"/>
      <c r="S1" s="83"/>
      <c r="T1" s="83"/>
      <c r="U1" s="83"/>
      <c r="V1" s="84" t="s">
        <v>1</v>
      </c>
      <c r="W1" s="84"/>
      <c r="X1" s="84"/>
      <c r="Y1" s="84"/>
      <c r="Z1" s="85" t="s">
        <v>2</v>
      </c>
      <c r="AA1" s="85"/>
      <c r="AB1" s="86" t="s">
        <v>3</v>
      </c>
      <c r="AC1" s="86"/>
      <c r="AD1" s="86"/>
      <c r="AE1" s="87" t="s">
        <v>4</v>
      </c>
      <c r="AF1" s="87"/>
      <c r="AG1" s="87"/>
      <c r="AH1" s="87"/>
      <c r="AI1" s="64" t="s">
        <v>5</v>
      </c>
    </row>
    <row r="2" spans="1:36" ht="18" customHeight="1" x14ac:dyDescent="0.7">
      <c r="E2" s="83" t="s">
        <v>6</v>
      </c>
      <c r="F2" s="83"/>
      <c r="G2" s="83"/>
      <c r="H2" s="83"/>
      <c r="I2" s="83"/>
      <c r="J2" s="83"/>
      <c r="K2" s="83"/>
      <c r="L2" s="83"/>
      <c r="M2" s="83"/>
      <c r="N2" s="83"/>
      <c r="O2" s="83"/>
      <c r="P2" s="83"/>
      <c r="Q2" s="83"/>
      <c r="R2" s="83"/>
      <c r="S2" s="83"/>
      <c r="T2" s="83"/>
      <c r="U2" s="83"/>
      <c r="V2" s="84" t="s">
        <v>7</v>
      </c>
      <c r="W2" s="84"/>
      <c r="X2" s="84"/>
      <c r="Y2" s="84"/>
      <c r="Z2" s="88" t="s">
        <v>8</v>
      </c>
      <c r="AA2" s="88"/>
      <c r="AB2" s="86" t="s">
        <v>9</v>
      </c>
      <c r="AC2" s="86"/>
      <c r="AD2" s="86"/>
      <c r="AE2" s="87" t="s">
        <v>10</v>
      </c>
      <c r="AF2" s="87"/>
      <c r="AG2" s="87"/>
      <c r="AH2" s="87"/>
      <c r="AI2" s="89" t="s">
        <v>11</v>
      </c>
    </row>
    <row r="3" spans="1:36" ht="18" customHeight="1" x14ac:dyDescent="0.7">
      <c r="A3" s="62" t="s">
        <v>61</v>
      </c>
      <c r="B3" s="15">
        <v>1</v>
      </c>
      <c r="E3" s="83"/>
      <c r="F3" s="83"/>
      <c r="G3" s="83"/>
      <c r="H3" s="83"/>
      <c r="I3" s="83"/>
      <c r="J3" s="83"/>
      <c r="K3" s="83"/>
      <c r="L3" s="83"/>
      <c r="M3" s="83"/>
      <c r="N3" s="83"/>
      <c r="O3" s="83"/>
      <c r="P3" s="83"/>
      <c r="Q3" s="83"/>
      <c r="R3" s="83"/>
      <c r="S3" s="83"/>
      <c r="T3" s="83"/>
      <c r="U3" s="83"/>
      <c r="V3" s="84"/>
      <c r="W3" s="84"/>
      <c r="X3" s="84"/>
      <c r="Y3" s="84"/>
      <c r="Z3" s="88"/>
      <c r="AA3" s="88"/>
      <c r="AB3" s="86"/>
      <c r="AC3" s="86"/>
      <c r="AD3" s="86"/>
      <c r="AE3" s="87"/>
      <c r="AF3" s="87"/>
      <c r="AG3" s="87"/>
      <c r="AH3" s="87"/>
      <c r="AI3" s="89"/>
    </row>
    <row r="4" spans="1:36" ht="18" customHeight="1" x14ac:dyDescent="0.7">
      <c r="A4" s="62" t="s">
        <v>62</v>
      </c>
      <c r="B4" s="15">
        <f>COUNTIF(E11:E600,"なし")</f>
        <v>0</v>
      </c>
      <c r="E4" s="90" t="s">
        <v>12</v>
      </c>
      <c r="F4" s="90" t="s">
        <v>13</v>
      </c>
      <c r="G4" s="90" t="s">
        <v>14</v>
      </c>
      <c r="H4" s="90" t="s">
        <v>15</v>
      </c>
      <c r="I4" s="90" t="s">
        <v>16</v>
      </c>
      <c r="J4" s="90" t="s">
        <v>17</v>
      </c>
      <c r="K4" s="90" t="s">
        <v>18</v>
      </c>
      <c r="L4" s="90" t="s">
        <v>19</v>
      </c>
      <c r="M4" s="90" t="s">
        <v>20</v>
      </c>
      <c r="N4" s="90" t="s">
        <v>21</v>
      </c>
      <c r="O4" s="90" t="s">
        <v>22</v>
      </c>
      <c r="P4" s="90" t="s">
        <v>23</v>
      </c>
      <c r="Q4" s="90" t="s">
        <v>24</v>
      </c>
      <c r="R4" s="90" t="s">
        <v>25</v>
      </c>
      <c r="S4" s="90" t="s">
        <v>26</v>
      </c>
      <c r="T4" s="90" t="s">
        <v>27</v>
      </c>
      <c r="U4" s="90" t="s">
        <v>28</v>
      </c>
      <c r="V4" s="90" t="s">
        <v>29</v>
      </c>
      <c r="W4" s="90" t="s">
        <v>30</v>
      </c>
      <c r="X4" s="90" t="s">
        <v>31</v>
      </c>
      <c r="Y4" s="90" t="s">
        <v>32</v>
      </c>
      <c r="Z4" s="90" t="s">
        <v>33</v>
      </c>
      <c r="AA4" s="90" t="s">
        <v>34</v>
      </c>
      <c r="AB4" s="90" t="s">
        <v>35</v>
      </c>
      <c r="AC4" s="90" t="s">
        <v>36</v>
      </c>
      <c r="AD4" s="90" t="s">
        <v>37</v>
      </c>
      <c r="AE4" s="90" t="s">
        <v>38</v>
      </c>
      <c r="AF4" s="90" t="s">
        <v>819</v>
      </c>
      <c r="AG4" s="90" t="s">
        <v>40</v>
      </c>
      <c r="AH4" s="90" t="s">
        <v>41</v>
      </c>
      <c r="AI4" s="90" t="s">
        <v>11</v>
      </c>
    </row>
    <row r="5" spans="1:36" ht="18" customHeight="1" x14ac:dyDescent="0.7">
      <c r="A5" s="62" t="s">
        <v>63</v>
      </c>
      <c r="B5" s="15">
        <f>B3-B4</f>
        <v>1</v>
      </c>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row>
    <row r="6" spans="1:36" ht="18" customHeight="1" x14ac:dyDescent="0.7">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row>
    <row r="7" spans="1:36" ht="18" customHeight="1" x14ac:dyDescent="0.7">
      <c r="A7" s="65" t="s">
        <v>61</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row>
    <row r="8" spans="1:36" ht="18" customHeight="1" x14ac:dyDescent="0.7">
      <c r="A8" s="66">
        <f>B5</f>
        <v>1</v>
      </c>
      <c r="D8" s="67" t="s">
        <v>64</v>
      </c>
      <c r="E8" s="68">
        <f t="shared" ref="E8:AI8" si="0">COUNT(E11:E600)</f>
        <v>1</v>
      </c>
      <c r="F8" s="68">
        <f t="shared" si="0"/>
        <v>0</v>
      </c>
      <c r="G8" s="68">
        <f t="shared" si="0"/>
        <v>1</v>
      </c>
      <c r="H8" s="68">
        <f t="shared" si="0"/>
        <v>1</v>
      </c>
      <c r="I8" s="68">
        <f t="shared" si="0"/>
        <v>0</v>
      </c>
      <c r="J8" s="68">
        <f t="shared" si="0"/>
        <v>0</v>
      </c>
      <c r="K8" s="68">
        <f t="shared" si="0"/>
        <v>1</v>
      </c>
      <c r="L8" s="68">
        <f t="shared" si="0"/>
        <v>0</v>
      </c>
      <c r="M8" s="68">
        <f t="shared" si="0"/>
        <v>0</v>
      </c>
      <c r="N8" s="68">
        <f t="shared" si="0"/>
        <v>1</v>
      </c>
      <c r="O8" s="68">
        <f t="shared" si="0"/>
        <v>1</v>
      </c>
      <c r="P8" s="68">
        <f t="shared" si="0"/>
        <v>0</v>
      </c>
      <c r="Q8" s="68">
        <f t="shared" si="0"/>
        <v>0</v>
      </c>
      <c r="R8" s="68">
        <f t="shared" si="0"/>
        <v>0</v>
      </c>
      <c r="S8" s="68">
        <f t="shared" si="0"/>
        <v>0</v>
      </c>
      <c r="T8" s="68">
        <f t="shared" si="0"/>
        <v>0</v>
      </c>
      <c r="U8" s="68">
        <f t="shared" si="0"/>
        <v>0</v>
      </c>
      <c r="V8" s="68">
        <f t="shared" si="0"/>
        <v>1</v>
      </c>
      <c r="W8" s="68">
        <f t="shared" si="0"/>
        <v>0</v>
      </c>
      <c r="X8" s="68">
        <f t="shared" si="0"/>
        <v>0</v>
      </c>
      <c r="Y8" s="68">
        <f t="shared" si="0"/>
        <v>0</v>
      </c>
      <c r="Z8" s="68">
        <f t="shared" si="0"/>
        <v>0</v>
      </c>
      <c r="AA8" s="68">
        <f t="shared" si="0"/>
        <v>0</v>
      </c>
      <c r="AB8" s="68">
        <f t="shared" si="0"/>
        <v>1</v>
      </c>
      <c r="AC8" s="68">
        <f t="shared" si="0"/>
        <v>1</v>
      </c>
      <c r="AD8" s="68">
        <f t="shared" si="0"/>
        <v>0</v>
      </c>
      <c r="AE8" s="68">
        <f t="shared" si="0"/>
        <v>0</v>
      </c>
      <c r="AF8" s="68">
        <f t="shared" si="0"/>
        <v>0</v>
      </c>
      <c r="AG8" s="16">
        <f t="shared" si="0"/>
        <v>0</v>
      </c>
      <c r="AH8" s="16">
        <f t="shared" si="0"/>
        <v>0</v>
      </c>
      <c r="AI8" s="68">
        <f t="shared" si="0"/>
        <v>0</v>
      </c>
    </row>
    <row r="9" spans="1:36" ht="18" customHeight="1" x14ac:dyDescent="0.7">
      <c r="D9" s="67" t="s">
        <v>66</v>
      </c>
      <c r="E9" s="69">
        <f t="shared" ref="E9:AI9" si="1">E8/$A$8</f>
        <v>1</v>
      </c>
      <c r="F9" s="69">
        <f t="shared" si="1"/>
        <v>0</v>
      </c>
      <c r="G9" s="69">
        <f t="shared" si="1"/>
        <v>1</v>
      </c>
      <c r="H9" s="69">
        <f t="shared" si="1"/>
        <v>1</v>
      </c>
      <c r="I9" s="69">
        <f t="shared" si="1"/>
        <v>0</v>
      </c>
      <c r="J9" s="69">
        <f t="shared" si="1"/>
        <v>0</v>
      </c>
      <c r="K9" s="69">
        <f t="shared" si="1"/>
        <v>1</v>
      </c>
      <c r="L9" s="69">
        <f t="shared" si="1"/>
        <v>0</v>
      </c>
      <c r="M9" s="69">
        <f t="shared" si="1"/>
        <v>0</v>
      </c>
      <c r="N9" s="69">
        <f t="shared" si="1"/>
        <v>1</v>
      </c>
      <c r="O9" s="69">
        <f t="shared" si="1"/>
        <v>1</v>
      </c>
      <c r="P9" s="69">
        <f t="shared" si="1"/>
        <v>0</v>
      </c>
      <c r="Q9" s="69">
        <f t="shared" si="1"/>
        <v>0</v>
      </c>
      <c r="R9" s="69">
        <f t="shared" si="1"/>
        <v>0</v>
      </c>
      <c r="S9" s="69">
        <f t="shared" si="1"/>
        <v>0</v>
      </c>
      <c r="T9" s="69">
        <f t="shared" si="1"/>
        <v>0</v>
      </c>
      <c r="U9" s="69">
        <f t="shared" si="1"/>
        <v>0</v>
      </c>
      <c r="V9" s="69">
        <f t="shared" si="1"/>
        <v>1</v>
      </c>
      <c r="W9" s="69">
        <f t="shared" si="1"/>
        <v>0</v>
      </c>
      <c r="X9" s="69">
        <f t="shared" si="1"/>
        <v>0</v>
      </c>
      <c r="Y9" s="69">
        <f t="shared" si="1"/>
        <v>0</v>
      </c>
      <c r="Z9" s="69">
        <f t="shared" si="1"/>
        <v>0</v>
      </c>
      <c r="AA9" s="69">
        <f t="shared" si="1"/>
        <v>0</v>
      </c>
      <c r="AB9" s="69">
        <f t="shared" si="1"/>
        <v>1</v>
      </c>
      <c r="AC9" s="69">
        <f t="shared" si="1"/>
        <v>1</v>
      </c>
      <c r="AD9" s="69">
        <f t="shared" si="1"/>
        <v>0</v>
      </c>
      <c r="AE9" s="69">
        <f t="shared" si="1"/>
        <v>0</v>
      </c>
      <c r="AF9" s="69">
        <f t="shared" si="1"/>
        <v>0</v>
      </c>
      <c r="AG9" s="70">
        <f t="shared" si="1"/>
        <v>0</v>
      </c>
      <c r="AH9" s="70">
        <f t="shared" si="1"/>
        <v>0</v>
      </c>
      <c r="AI9" s="69">
        <f t="shared" si="1"/>
        <v>0</v>
      </c>
    </row>
    <row r="10" spans="1:36" ht="18" customHeight="1" x14ac:dyDescent="0.7">
      <c r="A10" s="62" t="s">
        <v>67</v>
      </c>
      <c r="B10" s="16" t="s">
        <v>68</v>
      </c>
      <c r="C10" s="16" t="s">
        <v>70</v>
      </c>
      <c r="D10" s="16" t="s">
        <v>71</v>
      </c>
      <c r="E10" s="21">
        <v>1</v>
      </c>
      <c r="F10" s="21">
        <v>2</v>
      </c>
      <c r="G10" s="21">
        <v>3</v>
      </c>
      <c r="H10" s="21">
        <v>4</v>
      </c>
      <c r="I10" s="21">
        <v>5</v>
      </c>
      <c r="J10" s="21">
        <v>6</v>
      </c>
      <c r="K10" s="21">
        <v>7</v>
      </c>
      <c r="L10" s="21">
        <v>8</v>
      </c>
      <c r="M10" s="21">
        <v>9</v>
      </c>
      <c r="N10" s="21">
        <v>10</v>
      </c>
      <c r="O10" s="21">
        <v>11</v>
      </c>
      <c r="P10" s="21">
        <v>12</v>
      </c>
      <c r="Q10" s="21">
        <v>13</v>
      </c>
      <c r="R10" s="21">
        <v>14</v>
      </c>
      <c r="S10" s="21">
        <v>15</v>
      </c>
      <c r="T10" s="21">
        <v>16</v>
      </c>
      <c r="U10" s="21">
        <v>17</v>
      </c>
      <c r="V10" s="21">
        <v>1</v>
      </c>
      <c r="W10" s="21">
        <v>2</v>
      </c>
      <c r="X10" s="21">
        <v>3</v>
      </c>
      <c r="Y10" s="21">
        <v>4</v>
      </c>
      <c r="Z10" s="21">
        <v>1</v>
      </c>
      <c r="AA10" s="21">
        <v>2</v>
      </c>
      <c r="AB10" s="21">
        <v>1</v>
      </c>
      <c r="AC10" s="21">
        <v>2</v>
      </c>
      <c r="AD10" s="21">
        <v>3</v>
      </c>
      <c r="AE10" s="21">
        <v>1</v>
      </c>
      <c r="AF10" s="21">
        <v>2</v>
      </c>
      <c r="AG10" s="21">
        <v>3</v>
      </c>
      <c r="AH10" s="21">
        <v>4</v>
      </c>
      <c r="AI10" s="21">
        <v>1</v>
      </c>
    </row>
    <row r="11" spans="1:36" ht="18" customHeight="1" x14ac:dyDescent="0.7">
      <c r="A11" s="62" t="s">
        <v>72</v>
      </c>
      <c r="B11" s="15" t="s">
        <v>1835</v>
      </c>
      <c r="C11" s="16" t="s">
        <v>74</v>
      </c>
      <c r="D11" s="71">
        <v>43735</v>
      </c>
      <c r="E11" s="16">
        <v>1</v>
      </c>
      <c r="G11" s="16">
        <v>1</v>
      </c>
      <c r="H11" s="16">
        <v>1</v>
      </c>
      <c r="K11" s="16">
        <v>1</v>
      </c>
      <c r="N11" s="16">
        <v>1</v>
      </c>
      <c r="O11" s="16">
        <v>1</v>
      </c>
      <c r="V11" s="16">
        <v>1</v>
      </c>
      <c r="AB11" s="16">
        <v>1</v>
      </c>
      <c r="AC11" s="16">
        <v>1</v>
      </c>
    </row>
    <row r="12" spans="1:36" ht="18" customHeight="1" x14ac:dyDescent="0.7">
      <c r="D12" s="71"/>
      <c r="AJ12" s="73"/>
    </row>
    <row r="13" spans="1:36" ht="18" customHeight="1" x14ac:dyDescent="0.7">
      <c r="D13" s="71"/>
    </row>
    <row r="14" spans="1:36" ht="18" customHeight="1" x14ac:dyDescent="0.7">
      <c r="D14" s="71"/>
    </row>
    <row r="15" spans="1:36" ht="18" customHeight="1" x14ac:dyDescent="0.7">
      <c r="D15" s="71"/>
    </row>
    <row r="16" spans="1:36" ht="18" customHeight="1" x14ac:dyDescent="0.7">
      <c r="D16" s="71"/>
    </row>
    <row r="17" spans="4:4" ht="18" customHeight="1" x14ac:dyDescent="0.7">
      <c r="D17" s="71"/>
    </row>
    <row r="18" spans="4:4" ht="18" customHeight="1" x14ac:dyDescent="0.7">
      <c r="D18" s="71"/>
    </row>
    <row r="19" spans="4:4" ht="18" customHeight="1" x14ac:dyDescent="0.7">
      <c r="D19" s="71"/>
    </row>
    <row r="20" spans="4:4" ht="18" customHeight="1" x14ac:dyDescent="0.7">
      <c r="D20" s="71"/>
    </row>
    <row r="21" spans="4:4" ht="18" customHeight="1" x14ac:dyDescent="0.7">
      <c r="D21" s="71"/>
    </row>
    <row r="22" spans="4:4" ht="18" customHeight="1" x14ac:dyDescent="0.7">
      <c r="D22" s="71"/>
    </row>
    <row r="23" spans="4:4" ht="18" customHeight="1" x14ac:dyDescent="0.7">
      <c r="D23" s="71"/>
    </row>
    <row r="24" spans="4:4" ht="18" customHeight="1" x14ac:dyDescent="0.7">
      <c r="D24" s="71"/>
    </row>
    <row r="25" spans="4:4" ht="18" customHeight="1" x14ac:dyDescent="0.7">
      <c r="D25" s="71"/>
    </row>
    <row r="26" spans="4:4" ht="18" customHeight="1" x14ac:dyDescent="0.7">
      <c r="D26" s="71"/>
    </row>
    <row r="27" spans="4:4" ht="18" customHeight="1" x14ac:dyDescent="0.7">
      <c r="D27" s="71"/>
    </row>
    <row r="28" spans="4:4" ht="18" customHeight="1" x14ac:dyDescent="0.7">
      <c r="D28" s="71"/>
    </row>
    <row r="29" spans="4:4" ht="18" customHeight="1" x14ac:dyDescent="0.7">
      <c r="D29" s="71"/>
    </row>
    <row r="30" spans="4:4" ht="18" customHeight="1" x14ac:dyDescent="0.7">
      <c r="D30" s="71"/>
    </row>
    <row r="31" spans="4:4" ht="18" customHeight="1" x14ac:dyDescent="0.7">
      <c r="D31" s="71"/>
    </row>
    <row r="32" spans="4:4" ht="18" customHeight="1" x14ac:dyDescent="0.7">
      <c r="D32" s="71"/>
    </row>
    <row r="33" spans="4:4" ht="18" customHeight="1" x14ac:dyDescent="0.7">
      <c r="D33" s="71"/>
    </row>
    <row r="34" spans="4:4" ht="18" customHeight="1" x14ac:dyDescent="0.7">
      <c r="D34" s="71"/>
    </row>
    <row r="35" spans="4:4" ht="18" customHeight="1" x14ac:dyDescent="0.7">
      <c r="D35" s="71"/>
    </row>
    <row r="36" spans="4:4" ht="18" customHeight="1" x14ac:dyDescent="0.7">
      <c r="D36" s="71"/>
    </row>
    <row r="37" spans="4:4" ht="18" customHeight="1" x14ac:dyDescent="0.7">
      <c r="D37" s="71"/>
    </row>
    <row r="38" spans="4:4" ht="18" customHeight="1" x14ac:dyDescent="0.7">
      <c r="D38" s="71"/>
    </row>
    <row r="39" spans="4:4" ht="18" customHeight="1" x14ac:dyDescent="0.7">
      <c r="D39" s="71"/>
    </row>
    <row r="40" spans="4:4" ht="18" customHeight="1" x14ac:dyDescent="0.7">
      <c r="D40" s="71"/>
    </row>
    <row r="41" spans="4:4" ht="18" customHeight="1" x14ac:dyDescent="0.7">
      <c r="D41" s="71"/>
    </row>
    <row r="42" spans="4:4" ht="18" customHeight="1" x14ac:dyDescent="0.7">
      <c r="D42" s="71"/>
    </row>
    <row r="43" spans="4:4" ht="18" customHeight="1" x14ac:dyDescent="0.7">
      <c r="D43" s="71"/>
    </row>
    <row r="44" spans="4:4" ht="18" customHeight="1" x14ac:dyDescent="0.7">
      <c r="D44" s="71"/>
    </row>
    <row r="45" spans="4:4" ht="18" customHeight="1" x14ac:dyDescent="0.7">
      <c r="D45" s="71"/>
    </row>
    <row r="46" spans="4:4" ht="18" customHeight="1" x14ac:dyDescent="0.7">
      <c r="D46" s="71"/>
    </row>
    <row r="47" spans="4:4" ht="18" customHeight="1" x14ac:dyDescent="0.7">
      <c r="D47" s="71"/>
    </row>
    <row r="48" spans="4:4" ht="18" customHeight="1" x14ac:dyDescent="0.7">
      <c r="D48" s="71"/>
    </row>
    <row r="49" spans="4:4" ht="18" customHeight="1" x14ac:dyDescent="0.7">
      <c r="D49" s="71"/>
    </row>
    <row r="50" spans="4:4" ht="18" customHeight="1" x14ac:dyDescent="0.7">
      <c r="D50" s="71"/>
    </row>
    <row r="51" spans="4:4" ht="18" customHeight="1" x14ac:dyDescent="0.7">
      <c r="D51" s="71"/>
    </row>
    <row r="52" spans="4:4" ht="18" customHeight="1" x14ac:dyDescent="0.7">
      <c r="D52" s="71"/>
    </row>
    <row r="53" spans="4:4" ht="18" customHeight="1" x14ac:dyDescent="0.7">
      <c r="D53" s="71"/>
    </row>
    <row r="54" spans="4:4" ht="18" customHeight="1" x14ac:dyDescent="0.7">
      <c r="D54" s="71"/>
    </row>
    <row r="55" spans="4:4" ht="18" customHeight="1" x14ac:dyDescent="0.7">
      <c r="D55" s="71"/>
    </row>
    <row r="56" spans="4:4" ht="18" customHeight="1" x14ac:dyDescent="0.7">
      <c r="D56" s="71"/>
    </row>
    <row r="57" spans="4:4" ht="18" customHeight="1" x14ac:dyDescent="0.7">
      <c r="D57" s="71"/>
    </row>
    <row r="58" spans="4:4" ht="18" customHeight="1" x14ac:dyDescent="0.7">
      <c r="D58" s="71"/>
    </row>
    <row r="59" spans="4:4" ht="18" customHeight="1" x14ac:dyDescent="0.7">
      <c r="D59" s="71"/>
    </row>
    <row r="60" spans="4:4" ht="18" customHeight="1" x14ac:dyDescent="0.7">
      <c r="D60" s="71"/>
    </row>
    <row r="61" spans="4:4" ht="18" customHeight="1" x14ac:dyDescent="0.7">
      <c r="D61" s="71"/>
    </row>
    <row r="62" spans="4:4" ht="18" customHeight="1" x14ac:dyDescent="0.7">
      <c r="D62" s="71"/>
    </row>
    <row r="63" spans="4:4" ht="18" customHeight="1" x14ac:dyDescent="0.7">
      <c r="D63" s="71"/>
    </row>
    <row r="64" spans="4:4" ht="18" customHeight="1" x14ac:dyDescent="0.7">
      <c r="D64" s="71"/>
    </row>
    <row r="65" spans="4:4" ht="18" customHeight="1" x14ac:dyDescent="0.7">
      <c r="D65" s="71"/>
    </row>
    <row r="66" spans="4:4" ht="18" customHeight="1" x14ac:dyDescent="0.7">
      <c r="D66" s="71"/>
    </row>
    <row r="67" spans="4:4" ht="18" customHeight="1" x14ac:dyDescent="0.7">
      <c r="D67" s="71"/>
    </row>
    <row r="68" spans="4:4" ht="18" customHeight="1" x14ac:dyDescent="0.7">
      <c r="D68" s="71"/>
    </row>
    <row r="69" spans="4:4" ht="18" customHeight="1" x14ac:dyDescent="0.7">
      <c r="D69" s="71"/>
    </row>
    <row r="70" spans="4:4" ht="18" customHeight="1" x14ac:dyDescent="0.7">
      <c r="D70" s="71"/>
    </row>
    <row r="71" spans="4:4" ht="18" customHeight="1" x14ac:dyDescent="0.7">
      <c r="D71" s="71"/>
    </row>
    <row r="72" spans="4:4" ht="18" customHeight="1" x14ac:dyDescent="0.7">
      <c r="D72" s="71"/>
    </row>
    <row r="73" spans="4:4" ht="18" customHeight="1" x14ac:dyDescent="0.7">
      <c r="D73" s="71"/>
    </row>
    <row r="74" spans="4:4" ht="18" customHeight="1" x14ac:dyDescent="0.7">
      <c r="D74" s="71"/>
    </row>
    <row r="75" spans="4:4" ht="18" customHeight="1" x14ac:dyDescent="0.7">
      <c r="D75" s="71"/>
    </row>
    <row r="76" spans="4:4" ht="18" customHeight="1" x14ac:dyDescent="0.7">
      <c r="D76" s="71"/>
    </row>
    <row r="77" spans="4:4" ht="18" customHeight="1" x14ac:dyDescent="0.7">
      <c r="D77" s="71"/>
    </row>
    <row r="78" spans="4:4" ht="18" customHeight="1" x14ac:dyDescent="0.7">
      <c r="D78" s="71"/>
    </row>
    <row r="79" spans="4:4" ht="18" customHeight="1" x14ac:dyDescent="0.7">
      <c r="D79" s="71"/>
    </row>
    <row r="80" spans="4:4" ht="18" customHeight="1" x14ac:dyDescent="0.7">
      <c r="D80" s="71"/>
    </row>
    <row r="81" spans="4:4" ht="18" customHeight="1" x14ac:dyDescent="0.7">
      <c r="D81" s="71"/>
    </row>
    <row r="82" spans="4:4" ht="18" customHeight="1" x14ac:dyDescent="0.7">
      <c r="D82" s="71"/>
    </row>
    <row r="83" spans="4:4" ht="18" customHeight="1" x14ac:dyDescent="0.7">
      <c r="D83" s="71"/>
    </row>
    <row r="84" spans="4:4" ht="18" customHeight="1" x14ac:dyDescent="0.7">
      <c r="D84" s="71"/>
    </row>
    <row r="85" spans="4:4" ht="18" customHeight="1" x14ac:dyDescent="0.7">
      <c r="D85" s="71"/>
    </row>
    <row r="86" spans="4:4" ht="18" customHeight="1" x14ac:dyDescent="0.7">
      <c r="D86" s="71"/>
    </row>
    <row r="87" spans="4:4" ht="18" customHeight="1" x14ac:dyDescent="0.7">
      <c r="D87" s="71"/>
    </row>
    <row r="88" spans="4:4" ht="18" customHeight="1" x14ac:dyDescent="0.7">
      <c r="D88" s="71"/>
    </row>
    <row r="89" spans="4:4" ht="18" customHeight="1" x14ac:dyDescent="0.7">
      <c r="D89" s="71"/>
    </row>
    <row r="90" spans="4:4" ht="18" customHeight="1" x14ac:dyDescent="0.7">
      <c r="D90" s="71"/>
    </row>
    <row r="91" spans="4:4" ht="18" customHeight="1" x14ac:dyDescent="0.7">
      <c r="D91" s="71"/>
    </row>
    <row r="92" spans="4:4" ht="18" customHeight="1" x14ac:dyDescent="0.7">
      <c r="D92" s="71"/>
    </row>
    <row r="93" spans="4:4" ht="18" customHeight="1" x14ac:dyDescent="0.7">
      <c r="D93" s="71"/>
    </row>
    <row r="94" spans="4:4" ht="18" customHeight="1" x14ac:dyDescent="0.7">
      <c r="D94" s="71"/>
    </row>
    <row r="95" spans="4:4" ht="18" customHeight="1" x14ac:dyDescent="0.7">
      <c r="D95" s="71"/>
    </row>
    <row r="96" spans="4:4" ht="18" customHeight="1" x14ac:dyDescent="0.7">
      <c r="D96" s="71"/>
    </row>
    <row r="97" spans="4:4" ht="18" customHeight="1" x14ac:dyDescent="0.7">
      <c r="D97" s="71"/>
    </row>
    <row r="98" spans="4:4" ht="18" customHeight="1" x14ac:dyDescent="0.7">
      <c r="D98" s="71"/>
    </row>
    <row r="99" spans="4:4" ht="18" customHeight="1" x14ac:dyDescent="0.7">
      <c r="D99" s="71"/>
    </row>
    <row r="100" spans="4:4" ht="18" customHeight="1" x14ac:dyDescent="0.7">
      <c r="D100" s="71"/>
    </row>
    <row r="101" spans="4:4" ht="18" customHeight="1" x14ac:dyDescent="0.7">
      <c r="D101" s="71"/>
    </row>
    <row r="102" spans="4:4" ht="18" customHeight="1" x14ac:dyDescent="0.7">
      <c r="D102" s="71"/>
    </row>
    <row r="103" spans="4:4" ht="18" customHeight="1" x14ac:dyDescent="0.7">
      <c r="D103" s="71"/>
    </row>
    <row r="104" spans="4:4" ht="18" customHeight="1" x14ac:dyDescent="0.7">
      <c r="D104" s="71"/>
    </row>
    <row r="105" spans="4:4" ht="18" customHeight="1" x14ac:dyDescent="0.7">
      <c r="D105" s="71"/>
    </row>
    <row r="106" spans="4:4" ht="18" customHeight="1" x14ac:dyDescent="0.7">
      <c r="D106" s="71"/>
    </row>
    <row r="107" spans="4:4" ht="18" customHeight="1" x14ac:dyDescent="0.7">
      <c r="D107" s="71"/>
    </row>
    <row r="108" spans="4:4" ht="18" customHeight="1" x14ac:dyDescent="0.7">
      <c r="D108" s="71"/>
    </row>
    <row r="109" spans="4:4" ht="18" customHeight="1" x14ac:dyDescent="0.7">
      <c r="D109" s="71"/>
    </row>
    <row r="110" spans="4:4" ht="18" customHeight="1" x14ac:dyDescent="0.7">
      <c r="D110" s="71"/>
    </row>
    <row r="111" spans="4:4" ht="18" customHeight="1" x14ac:dyDescent="0.7">
      <c r="D111" s="71"/>
    </row>
    <row r="112" spans="4:4" ht="18" customHeight="1" x14ac:dyDescent="0.7">
      <c r="D112" s="71"/>
    </row>
    <row r="113" spans="4:4" ht="18" customHeight="1" x14ac:dyDescent="0.7">
      <c r="D113" s="71"/>
    </row>
    <row r="114" spans="4:4" ht="18" customHeight="1" x14ac:dyDescent="0.7">
      <c r="D114" s="71"/>
    </row>
    <row r="115" spans="4:4" ht="18" customHeight="1" x14ac:dyDescent="0.7">
      <c r="D115" s="71"/>
    </row>
    <row r="116" spans="4:4" ht="18" customHeight="1" x14ac:dyDescent="0.7">
      <c r="D116" s="71"/>
    </row>
    <row r="117" spans="4:4" ht="18" customHeight="1" x14ac:dyDescent="0.7">
      <c r="D117" s="71"/>
    </row>
    <row r="118" spans="4:4" ht="18" customHeight="1" x14ac:dyDescent="0.7">
      <c r="D118" s="71"/>
    </row>
    <row r="119" spans="4:4" ht="18" customHeight="1" x14ac:dyDescent="0.7">
      <c r="D119" s="71"/>
    </row>
    <row r="120" spans="4:4" ht="18" customHeight="1" x14ac:dyDescent="0.7">
      <c r="D120" s="71"/>
    </row>
    <row r="121" spans="4:4" ht="18" customHeight="1" x14ac:dyDescent="0.7">
      <c r="D121" s="71"/>
    </row>
    <row r="122" spans="4:4" ht="18" customHeight="1" x14ac:dyDescent="0.7">
      <c r="D122" s="71"/>
    </row>
    <row r="123" spans="4:4" ht="18" customHeight="1" x14ac:dyDescent="0.7">
      <c r="D123" s="71"/>
    </row>
    <row r="124" spans="4:4" ht="18" customHeight="1" x14ac:dyDescent="0.7">
      <c r="D124" s="71"/>
    </row>
    <row r="125" spans="4:4" ht="18" customHeight="1" x14ac:dyDescent="0.7">
      <c r="D125" s="71"/>
    </row>
    <row r="126" spans="4:4" ht="18" customHeight="1" x14ac:dyDescent="0.7">
      <c r="D126" s="71"/>
    </row>
    <row r="127" spans="4:4" ht="18" customHeight="1" x14ac:dyDescent="0.7">
      <c r="D127" s="71"/>
    </row>
    <row r="128" spans="4:4" ht="18" customHeight="1" x14ac:dyDescent="0.7">
      <c r="D128" s="71"/>
    </row>
    <row r="129" spans="4:4" ht="18" customHeight="1" x14ac:dyDescent="0.7">
      <c r="D129" s="71"/>
    </row>
    <row r="130" spans="4:4" ht="18" customHeight="1" x14ac:dyDescent="0.7">
      <c r="D130" s="71"/>
    </row>
    <row r="131" spans="4:4" ht="18" customHeight="1" x14ac:dyDescent="0.7">
      <c r="D131" s="71"/>
    </row>
    <row r="132" spans="4:4" ht="18" customHeight="1" x14ac:dyDescent="0.7">
      <c r="D132" s="71"/>
    </row>
    <row r="133" spans="4:4" ht="18" customHeight="1" x14ac:dyDescent="0.7">
      <c r="D133" s="71"/>
    </row>
    <row r="134" spans="4:4" ht="18" customHeight="1" x14ac:dyDescent="0.7">
      <c r="D134" s="71"/>
    </row>
    <row r="135" spans="4:4" ht="18" customHeight="1" x14ac:dyDescent="0.7">
      <c r="D135" s="71"/>
    </row>
    <row r="136" spans="4:4" ht="18" customHeight="1" x14ac:dyDescent="0.7">
      <c r="D136" s="71"/>
    </row>
    <row r="137" spans="4:4" ht="18" customHeight="1" x14ac:dyDescent="0.7">
      <c r="D137" s="71"/>
    </row>
    <row r="138" spans="4:4" ht="18" customHeight="1" x14ac:dyDescent="0.7">
      <c r="D138" s="71"/>
    </row>
    <row r="139" spans="4:4" ht="18" customHeight="1" x14ac:dyDescent="0.7">
      <c r="D139" s="71"/>
    </row>
    <row r="140" spans="4:4" ht="18" customHeight="1" x14ac:dyDescent="0.7">
      <c r="D140" s="71"/>
    </row>
    <row r="141" spans="4:4" ht="18" customHeight="1" x14ac:dyDescent="0.7">
      <c r="D141" s="71"/>
    </row>
    <row r="142" spans="4:4" ht="18" customHeight="1" x14ac:dyDescent="0.7">
      <c r="D142" s="71"/>
    </row>
    <row r="143" spans="4:4" ht="18" customHeight="1" x14ac:dyDescent="0.7">
      <c r="D143" s="71"/>
    </row>
    <row r="144" spans="4:4" ht="18" customHeight="1" x14ac:dyDescent="0.7">
      <c r="D144" s="71"/>
    </row>
    <row r="145" spans="4:4" ht="18" customHeight="1" x14ac:dyDescent="0.7">
      <c r="D145" s="71"/>
    </row>
    <row r="146" spans="4:4" ht="18" customHeight="1" x14ac:dyDescent="0.7">
      <c r="D146" s="71"/>
    </row>
    <row r="147" spans="4:4" ht="18" customHeight="1" x14ac:dyDescent="0.7">
      <c r="D147" s="71"/>
    </row>
    <row r="148" spans="4:4" ht="18" customHeight="1" x14ac:dyDescent="0.7">
      <c r="D148" s="71"/>
    </row>
    <row r="149" spans="4:4" ht="18" customHeight="1" x14ac:dyDescent="0.7">
      <c r="D149" s="71"/>
    </row>
    <row r="150" spans="4:4" ht="18" customHeight="1" x14ac:dyDescent="0.7">
      <c r="D150" s="71"/>
    </row>
    <row r="151" spans="4:4" ht="18" customHeight="1" x14ac:dyDescent="0.7">
      <c r="D151" s="71"/>
    </row>
    <row r="152" spans="4:4" ht="18" customHeight="1" x14ac:dyDescent="0.7">
      <c r="D152" s="71"/>
    </row>
    <row r="153" spans="4:4" ht="18" customHeight="1" x14ac:dyDescent="0.7">
      <c r="D153" s="71"/>
    </row>
    <row r="154" spans="4:4" ht="18" customHeight="1" x14ac:dyDescent="0.7">
      <c r="D154" s="71"/>
    </row>
    <row r="155" spans="4:4" ht="18" customHeight="1" x14ac:dyDescent="0.7">
      <c r="D155" s="71"/>
    </row>
    <row r="156" spans="4:4" ht="18" customHeight="1" x14ac:dyDescent="0.7">
      <c r="D156" s="71"/>
    </row>
    <row r="157" spans="4:4" ht="18" customHeight="1" x14ac:dyDescent="0.7">
      <c r="D157" s="71"/>
    </row>
    <row r="158" spans="4:4" ht="18" customHeight="1" x14ac:dyDescent="0.7">
      <c r="D158" s="71"/>
    </row>
    <row r="159" spans="4:4" ht="18" customHeight="1" x14ac:dyDescent="0.7">
      <c r="D159" s="71"/>
    </row>
    <row r="160" spans="4:4" ht="18" customHeight="1" x14ac:dyDescent="0.7">
      <c r="D160" s="71"/>
    </row>
    <row r="161" spans="4:4" ht="18" customHeight="1" x14ac:dyDescent="0.7">
      <c r="D161" s="71"/>
    </row>
    <row r="162" spans="4:4" ht="18" customHeight="1" x14ac:dyDescent="0.7">
      <c r="D162" s="71"/>
    </row>
    <row r="163" spans="4:4" ht="18" customHeight="1" x14ac:dyDescent="0.7">
      <c r="D163" s="71"/>
    </row>
    <row r="164" spans="4:4" ht="18" customHeight="1" x14ac:dyDescent="0.7">
      <c r="D164" s="71"/>
    </row>
    <row r="165" spans="4:4" ht="18" customHeight="1" x14ac:dyDescent="0.7">
      <c r="D165" s="71"/>
    </row>
    <row r="166" spans="4:4" ht="18" customHeight="1" x14ac:dyDescent="0.7">
      <c r="D166" s="71"/>
    </row>
    <row r="167" spans="4:4" ht="18" customHeight="1" x14ac:dyDescent="0.7">
      <c r="D167" s="71"/>
    </row>
    <row r="168" spans="4:4" ht="18" customHeight="1" x14ac:dyDescent="0.7">
      <c r="D168" s="71"/>
    </row>
    <row r="169" spans="4:4" ht="18" customHeight="1" x14ac:dyDescent="0.7">
      <c r="D169" s="71"/>
    </row>
    <row r="170" spans="4:4" ht="18" customHeight="1" x14ac:dyDescent="0.7">
      <c r="D170" s="71"/>
    </row>
    <row r="171" spans="4:4" ht="18" customHeight="1" x14ac:dyDescent="0.7">
      <c r="D171" s="71"/>
    </row>
    <row r="172" spans="4:4" ht="18" customHeight="1" x14ac:dyDescent="0.7">
      <c r="D172" s="71"/>
    </row>
    <row r="175" spans="4:4" ht="18" customHeight="1" x14ac:dyDescent="0.7">
      <c r="D175" s="71"/>
    </row>
    <row r="176" spans="4:4" ht="18" customHeight="1" x14ac:dyDescent="0.7">
      <c r="D176" s="71"/>
    </row>
    <row r="177" spans="4:4" ht="18" customHeight="1" x14ac:dyDescent="0.7">
      <c r="D177" s="71"/>
    </row>
    <row r="178" spans="4:4" ht="18" customHeight="1" x14ac:dyDescent="0.7">
      <c r="D178" s="71"/>
    </row>
    <row r="179" spans="4:4" ht="18" customHeight="1" x14ac:dyDescent="0.7">
      <c r="D179" s="71"/>
    </row>
    <row r="180" spans="4:4" ht="18" customHeight="1" x14ac:dyDescent="0.7">
      <c r="D180" s="71"/>
    </row>
    <row r="181" spans="4:4" ht="18" customHeight="1" x14ac:dyDescent="0.7">
      <c r="D181" s="71"/>
    </row>
    <row r="182" spans="4:4" ht="18" customHeight="1" x14ac:dyDescent="0.7">
      <c r="D182" s="71"/>
    </row>
    <row r="183" spans="4:4" ht="18" customHeight="1" x14ac:dyDescent="0.7">
      <c r="D183" s="71"/>
    </row>
    <row r="184" spans="4:4" ht="18" customHeight="1" x14ac:dyDescent="0.7">
      <c r="D184" s="71"/>
    </row>
    <row r="185" spans="4:4" ht="18" customHeight="1" x14ac:dyDescent="0.7">
      <c r="D185" s="71"/>
    </row>
    <row r="186" spans="4:4" ht="18" customHeight="1" x14ac:dyDescent="0.7">
      <c r="D186" s="71"/>
    </row>
    <row r="187" spans="4:4" ht="18" customHeight="1" x14ac:dyDescent="0.7">
      <c r="D187" s="71"/>
    </row>
    <row r="188" spans="4:4" ht="18" customHeight="1" x14ac:dyDescent="0.7">
      <c r="D188" s="71"/>
    </row>
    <row r="189" spans="4:4" ht="18" customHeight="1" x14ac:dyDescent="0.7">
      <c r="D189" s="71"/>
    </row>
    <row r="190" spans="4:4" ht="18" customHeight="1" x14ac:dyDescent="0.7">
      <c r="D190" s="71"/>
    </row>
    <row r="191" spans="4:4" ht="18" customHeight="1" x14ac:dyDescent="0.7">
      <c r="D191" s="71"/>
    </row>
    <row r="192" spans="4:4" ht="18" customHeight="1" x14ac:dyDescent="0.7">
      <c r="D192" s="71"/>
    </row>
    <row r="193" spans="4:4" ht="18" customHeight="1" x14ac:dyDescent="0.7">
      <c r="D193" s="71"/>
    </row>
    <row r="194" spans="4:4" ht="18" customHeight="1" x14ac:dyDescent="0.7">
      <c r="D194" s="71"/>
    </row>
    <row r="195" spans="4:4" ht="18" customHeight="1" x14ac:dyDescent="0.7">
      <c r="D195" s="71"/>
    </row>
    <row r="196" spans="4:4" ht="18" customHeight="1" x14ac:dyDescent="0.7">
      <c r="D196" s="71"/>
    </row>
    <row r="197" spans="4:4" ht="18" customHeight="1" x14ac:dyDescent="0.7">
      <c r="D197" s="71"/>
    </row>
    <row r="198" spans="4:4" ht="18" customHeight="1" x14ac:dyDescent="0.7">
      <c r="D198" s="71"/>
    </row>
    <row r="199" spans="4:4" ht="18" customHeight="1" x14ac:dyDescent="0.7">
      <c r="D199" s="71"/>
    </row>
    <row r="200" spans="4:4" ht="18" customHeight="1" x14ac:dyDescent="0.7">
      <c r="D200" s="71"/>
    </row>
    <row r="201" spans="4:4" ht="18" customHeight="1" x14ac:dyDescent="0.7">
      <c r="D201" s="71"/>
    </row>
    <row r="202" spans="4:4" ht="18" customHeight="1" x14ac:dyDescent="0.7">
      <c r="D202" s="71"/>
    </row>
    <row r="203" spans="4:4" ht="18" customHeight="1" x14ac:dyDescent="0.7">
      <c r="D203" s="71"/>
    </row>
    <row r="204" spans="4:4" ht="18" customHeight="1" x14ac:dyDescent="0.7">
      <c r="D204" s="71"/>
    </row>
    <row r="205" spans="4:4" ht="18" customHeight="1" x14ac:dyDescent="0.7">
      <c r="D205" s="71"/>
    </row>
    <row r="206" spans="4:4" ht="18" customHeight="1" x14ac:dyDescent="0.7">
      <c r="D206" s="71"/>
    </row>
    <row r="207" spans="4:4" ht="18" customHeight="1" x14ac:dyDescent="0.7">
      <c r="D207" s="71"/>
    </row>
    <row r="208" spans="4:4" ht="18" customHeight="1" x14ac:dyDescent="0.7">
      <c r="D208" s="71"/>
    </row>
    <row r="209" spans="4:4" ht="18" customHeight="1" x14ac:dyDescent="0.7">
      <c r="D209" s="71"/>
    </row>
    <row r="210" spans="4:4" ht="18" customHeight="1" x14ac:dyDescent="0.7">
      <c r="D210" s="71"/>
    </row>
    <row r="211" spans="4:4" ht="18" customHeight="1" x14ac:dyDescent="0.7">
      <c r="D211" s="71"/>
    </row>
    <row r="212" spans="4:4" ht="18" customHeight="1" x14ac:dyDescent="0.7">
      <c r="D212" s="71"/>
    </row>
    <row r="213" spans="4:4" ht="18" customHeight="1" x14ac:dyDescent="0.7">
      <c r="D213" s="71"/>
    </row>
    <row r="214" spans="4:4" ht="18" customHeight="1" x14ac:dyDescent="0.7">
      <c r="D214" s="71"/>
    </row>
    <row r="215" spans="4:4" ht="18" customHeight="1" x14ac:dyDescent="0.7">
      <c r="D215" s="71"/>
    </row>
    <row r="217" spans="4:4" ht="18" customHeight="1" x14ac:dyDescent="0.7">
      <c r="D217" s="71"/>
    </row>
    <row r="218" spans="4:4" ht="18" customHeight="1" x14ac:dyDescent="0.7">
      <c r="D218" s="71"/>
    </row>
    <row r="219" spans="4:4" ht="18" customHeight="1" x14ac:dyDescent="0.7">
      <c r="D219" s="71"/>
    </row>
    <row r="220" spans="4:4" ht="18" customHeight="1" x14ac:dyDescent="0.7">
      <c r="D220" s="71"/>
    </row>
    <row r="221" spans="4:4" ht="18" customHeight="1" x14ac:dyDescent="0.7">
      <c r="D221" s="71"/>
    </row>
    <row r="222" spans="4:4" ht="18" customHeight="1" x14ac:dyDescent="0.7">
      <c r="D222" s="71"/>
    </row>
    <row r="223" spans="4:4" ht="18" customHeight="1" x14ac:dyDescent="0.7">
      <c r="D223" s="71"/>
    </row>
    <row r="224" spans="4:4" ht="18" customHeight="1" x14ac:dyDescent="0.7">
      <c r="D224" s="71"/>
    </row>
    <row r="225" spans="4:4" ht="18" customHeight="1" x14ac:dyDescent="0.7">
      <c r="D225" s="71"/>
    </row>
    <row r="226" spans="4:4" ht="18" customHeight="1" x14ac:dyDescent="0.7">
      <c r="D226" s="71"/>
    </row>
    <row r="228" spans="4:4" ht="18" customHeight="1" x14ac:dyDescent="0.7">
      <c r="D228" s="71"/>
    </row>
    <row r="229" spans="4:4" ht="18" customHeight="1" x14ac:dyDescent="0.7">
      <c r="D229" s="71"/>
    </row>
    <row r="230" spans="4:4" ht="18" customHeight="1" x14ac:dyDescent="0.7">
      <c r="D230" s="71"/>
    </row>
    <row r="231" spans="4:4" ht="18" customHeight="1" x14ac:dyDescent="0.7">
      <c r="D231" s="71"/>
    </row>
    <row r="232" spans="4:4" ht="18" customHeight="1" x14ac:dyDescent="0.7">
      <c r="D232" s="71"/>
    </row>
    <row r="233" spans="4:4" ht="18" customHeight="1" x14ac:dyDescent="0.7">
      <c r="D233" s="71"/>
    </row>
    <row r="234" spans="4:4" ht="18" customHeight="1" x14ac:dyDescent="0.7">
      <c r="D234" s="71"/>
    </row>
    <row r="235" spans="4:4" ht="18" customHeight="1" x14ac:dyDescent="0.7">
      <c r="D235" s="71"/>
    </row>
    <row r="236" spans="4:4" ht="18" customHeight="1" x14ac:dyDescent="0.7">
      <c r="D236" s="71"/>
    </row>
    <row r="237" spans="4:4" ht="18" customHeight="1" x14ac:dyDescent="0.7">
      <c r="D237" s="71"/>
    </row>
    <row r="239" spans="4:4" ht="18" customHeight="1" x14ac:dyDescent="0.7">
      <c r="D239" s="71"/>
    </row>
    <row r="240" spans="4:4" ht="18" customHeight="1" x14ac:dyDescent="0.7">
      <c r="D240" s="71"/>
    </row>
    <row r="241" spans="4:4" ht="18" customHeight="1" x14ac:dyDescent="0.7">
      <c r="D241" s="71"/>
    </row>
    <row r="242" spans="4:4" ht="18" customHeight="1" x14ac:dyDescent="0.7">
      <c r="D242" s="71"/>
    </row>
    <row r="243" spans="4:4" ht="18" customHeight="1" x14ac:dyDescent="0.7">
      <c r="D243" s="71"/>
    </row>
    <row r="244" spans="4:4" ht="18" customHeight="1" x14ac:dyDescent="0.7">
      <c r="D244" s="71"/>
    </row>
    <row r="245" spans="4:4" ht="18" customHeight="1" x14ac:dyDescent="0.7">
      <c r="D245" s="71"/>
    </row>
    <row r="246" spans="4:4" ht="18" customHeight="1" x14ac:dyDescent="0.7">
      <c r="D246" s="71"/>
    </row>
    <row r="247" spans="4:4" ht="18" customHeight="1" x14ac:dyDescent="0.7">
      <c r="D247" s="71"/>
    </row>
    <row r="248" spans="4:4" ht="18" customHeight="1" x14ac:dyDescent="0.7">
      <c r="D248" s="71"/>
    </row>
    <row r="249" spans="4:4" ht="18" customHeight="1" x14ac:dyDescent="0.7">
      <c r="D249" s="71"/>
    </row>
    <row r="250" spans="4:4" ht="18" customHeight="1" x14ac:dyDescent="0.7">
      <c r="D250" s="71"/>
    </row>
    <row r="251" spans="4:4" ht="18" customHeight="1" x14ac:dyDescent="0.7">
      <c r="D251" s="71"/>
    </row>
    <row r="252" spans="4:4" ht="18" customHeight="1" x14ac:dyDescent="0.7">
      <c r="D252" s="71"/>
    </row>
    <row r="253" spans="4:4" ht="18" customHeight="1" x14ac:dyDescent="0.7">
      <c r="D253" s="71"/>
    </row>
    <row r="254" spans="4:4" ht="18" customHeight="1" x14ac:dyDescent="0.7">
      <c r="D254" s="71"/>
    </row>
    <row r="255" spans="4:4" ht="18" customHeight="1" x14ac:dyDescent="0.7">
      <c r="D255" s="71"/>
    </row>
    <row r="256" spans="4:4" ht="18" customHeight="1" x14ac:dyDescent="0.7">
      <c r="D256" s="71"/>
    </row>
    <row r="257" spans="3:4" ht="18" customHeight="1" x14ac:dyDescent="0.7">
      <c r="D257" s="71"/>
    </row>
    <row r="258" spans="3:4" ht="18" customHeight="1" x14ac:dyDescent="0.7">
      <c r="D258" s="71"/>
    </row>
    <row r="259" spans="3:4" ht="18" customHeight="1" x14ac:dyDescent="0.7">
      <c r="D259" s="71"/>
    </row>
    <row r="260" spans="3:4" ht="18" customHeight="1" x14ac:dyDescent="0.7">
      <c r="D260" s="71"/>
    </row>
    <row r="261" spans="3:4" ht="18" customHeight="1" x14ac:dyDescent="0.7">
      <c r="D261" s="71"/>
    </row>
    <row r="262" spans="3:4" ht="18" customHeight="1" x14ac:dyDescent="0.7">
      <c r="D262" s="71"/>
    </row>
    <row r="263" spans="3:4" ht="18" customHeight="1" x14ac:dyDescent="0.7">
      <c r="C263" s="71"/>
      <c r="D263" s="71"/>
    </row>
    <row r="264" spans="3:4" ht="18" customHeight="1" x14ac:dyDescent="0.7">
      <c r="D264" s="71"/>
    </row>
    <row r="265" spans="3:4" ht="18" customHeight="1" x14ac:dyDescent="0.7">
      <c r="D265" s="71"/>
    </row>
    <row r="266" spans="3:4" ht="18" customHeight="1" x14ac:dyDescent="0.7">
      <c r="D266" s="71"/>
    </row>
    <row r="267" spans="3:4" ht="18" customHeight="1" x14ac:dyDescent="0.7">
      <c r="D267" s="71"/>
    </row>
    <row r="268" spans="3:4" ht="18" customHeight="1" x14ac:dyDescent="0.7">
      <c r="D268" s="71"/>
    </row>
    <row r="270" spans="3:4" ht="18" customHeight="1" x14ac:dyDescent="0.7">
      <c r="D270" s="71"/>
    </row>
    <row r="271" spans="3:4" ht="18" customHeight="1" x14ac:dyDescent="0.7">
      <c r="D271" s="71"/>
    </row>
    <row r="272" spans="3:4" ht="18" customHeight="1" x14ac:dyDescent="0.7">
      <c r="D272" s="71"/>
    </row>
    <row r="274" spans="4:4" ht="18" customHeight="1" x14ac:dyDescent="0.7">
      <c r="D274" s="71"/>
    </row>
    <row r="275" spans="4:4" ht="18" customHeight="1" x14ac:dyDescent="0.7">
      <c r="D275" s="71"/>
    </row>
    <row r="276" spans="4:4" ht="18" customHeight="1" x14ac:dyDescent="0.7">
      <c r="D276" s="71"/>
    </row>
    <row r="279" spans="4:4" ht="18" customHeight="1" x14ac:dyDescent="0.7">
      <c r="D279" s="71"/>
    </row>
    <row r="280" spans="4:4" ht="18" customHeight="1" x14ac:dyDescent="0.7">
      <c r="D280" s="71"/>
    </row>
    <row r="281" spans="4:4" ht="18" customHeight="1" x14ac:dyDescent="0.7">
      <c r="D281" s="71"/>
    </row>
    <row r="282" spans="4:4" ht="18" customHeight="1" x14ac:dyDescent="0.7">
      <c r="D282" s="71"/>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 numberStoredAsText="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D294"/>
  <sheetViews>
    <sheetView zoomScaleNormal="100" workbookViewId="0">
      <pane xSplit="4" ySplit="10" topLeftCell="E11" activePane="bottomRight" state="frozen"/>
      <selection pane="topRight" activeCell="E1" sqref="E1"/>
      <selection pane="bottomLeft" activeCell="A11" sqref="A11"/>
      <selection pane="bottomRight" activeCell="B4" sqref="B4"/>
    </sheetView>
  </sheetViews>
  <sheetFormatPr defaultColWidth="9.125" defaultRowHeight="17.649999999999999" x14ac:dyDescent="0.7"/>
  <cols>
    <col min="1" max="1" width="9.125" style="62"/>
    <col min="2" max="2" width="51.375" style="15" customWidth="1"/>
    <col min="3" max="3" width="9.75" style="16" customWidth="1"/>
    <col min="4" max="4" width="10.75" style="16" customWidth="1"/>
    <col min="5" max="35" width="12.75" style="16" customWidth="1"/>
    <col min="36" max="36" width="5.625" style="72" customWidth="1"/>
    <col min="37" max="81" width="5.625" style="15" customWidth="1"/>
    <col min="82" max="1018" width="9.125" style="15"/>
    <col min="1019" max="1019" width="9" customWidth="1"/>
    <col min="1020" max="1025" width="8.625" customWidth="1"/>
  </cols>
  <sheetData>
    <row r="1" spans="1:35" ht="18" customHeight="1" x14ac:dyDescent="0.7">
      <c r="B1" s="63" t="s">
        <v>60</v>
      </c>
      <c r="E1" s="83" t="s">
        <v>0</v>
      </c>
      <c r="F1" s="83"/>
      <c r="G1" s="83"/>
      <c r="H1" s="83"/>
      <c r="I1" s="83"/>
      <c r="J1" s="83"/>
      <c r="K1" s="83"/>
      <c r="L1" s="83"/>
      <c r="M1" s="83"/>
      <c r="N1" s="83"/>
      <c r="O1" s="83"/>
      <c r="P1" s="83"/>
      <c r="Q1" s="83"/>
      <c r="R1" s="83"/>
      <c r="S1" s="83"/>
      <c r="T1" s="83"/>
      <c r="U1" s="83"/>
      <c r="V1" s="84" t="s">
        <v>1</v>
      </c>
      <c r="W1" s="84"/>
      <c r="X1" s="84"/>
      <c r="Y1" s="84"/>
      <c r="Z1" s="85" t="s">
        <v>2</v>
      </c>
      <c r="AA1" s="85"/>
      <c r="AB1" s="86" t="s">
        <v>3</v>
      </c>
      <c r="AC1" s="86"/>
      <c r="AD1" s="86"/>
      <c r="AE1" s="87" t="s">
        <v>4</v>
      </c>
      <c r="AF1" s="87"/>
      <c r="AG1" s="87"/>
      <c r="AH1" s="87"/>
      <c r="AI1" s="64" t="s">
        <v>5</v>
      </c>
    </row>
    <row r="2" spans="1:35" ht="18" customHeight="1" x14ac:dyDescent="0.7">
      <c r="E2" s="83" t="s">
        <v>6</v>
      </c>
      <c r="F2" s="83"/>
      <c r="G2" s="83"/>
      <c r="H2" s="83"/>
      <c r="I2" s="83"/>
      <c r="J2" s="83"/>
      <c r="K2" s="83"/>
      <c r="L2" s="83"/>
      <c r="M2" s="83"/>
      <c r="N2" s="83"/>
      <c r="O2" s="83"/>
      <c r="P2" s="83"/>
      <c r="Q2" s="83"/>
      <c r="R2" s="83"/>
      <c r="S2" s="83"/>
      <c r="T2" s="83"/>
      <c r="U2" s="83"/>
      <c r="V2" s="84" t="s">
        <v>7</v>
      </c>
      <c r="W2" s="84"/>
      <c r="X2" s="84"/>
      <c r="Y2" s="84"/>
      <c r="Z2" s="88" t="s">
        <v>8</v>
      </c>
      <c r="AA2" s="88"/>
      <c r="AB2" s="86" t="s">
        <v>9</v>
      </c>
      <c r="AC2" s="86"/>
      <c r="AD2" s="86"/>
      <c r="AE2" s="87" t="s">
        <v>10</v>
      </c>
      <c r="AF2" s="87"/>
      <c r="AG2" s="87"/>
      <c r="AH2" s="87"/>
      <c r="AI2" s="89" t="s">
        <v>11</v>
      </c>
    </row>
    <row r="3" spans="1:35" ht="18" customHeight="1" x14ac:dyDescent="0.7">
      <c r="A3" s="62" t="s">
        <v>61</v>
      </c>
      <c r="B3" s="15">
        <v>18</v>
      </c>
      <c r="E3" s="83"/>
      <c r="F3" s="83"/>
      <c r="G3" s="83"/>
      <c r="H3" s="83"/>
      <c r="I3" s="83"/>
      <c r="J3" s="83"/>
      <c r="K3" s="83"/>
      <c r="L3" s="83"/>
      <c r="M3" s="83"/>
      <c r="N3" s="83"/>
      <c r="O3" s="83"/>
      <c r="P3" s="83"/>
      <c r="Q3" s="83"/>
      <c r="R3" s="83"/>
      <c r="S3" s="83"/>
      <c r="T3" s="83"/>
      <c r="U3" s="83"/>
      <c r="V3" s="84"/>
      <c r="W3" s="84"/>
      <c r="X3" s="84"/>
      <c r="Y3" s="84"/>
      <c r="Z3" s="88"/>
      <c r="AA3" s="88"/>
      <c r="AB3" s="86"/>
      <c r="AC3" s="86"/>
      <c r="AD3" s="86"/>
      <c r="AE3" s="87"/>
      <c r="AF3" s="87"/>
      <c r="AG3" s="87"/>
      <c r="AH3" s="87"/>
      <c r="AI3" s="89"/>
    </row>
    <row r="4" spans="1:35" ht="18" customHeight="1" x14ac:dyDescent="0.7">
      <c r="A4" s="62" t="s">
        <v>62</v>
      </c>
      <c r="B4" s="15">
        <f>COUNTIF(E17:E612,"なし")</f>
        <v>1</v>
      </c>
      <c r="E4" s="90" t="s">
        <v>12</v>
      </c>
      <c r="F4" s="90" t="s">
        <v>13</v>
      </c>
      <c r="G4" s="90" t="s">
        <v>14</v>
      </c>
      <c r="H4" s="90" t="s">
        <v>15</v>
      </c>
      <c r="I4" s="90" t="s">
        <v>16</v>
      </c>
      <c r="J4" s="90" t="s">
        <v>17</v>
      </c>
      <c r="K4" s="90" t="s">
        <v>18</v>
      </c>
      <c r="L4" s="90" t="s">
        <v>19</v>
      </c>
      <c r="M4" s="90" t="s">
        <v>20</v>
      </c>
      <c r="N4" s="90" t="s">
        <v>21</v>
      </c>
      <c r="O4" s="90" t="s">
        <v>22</v>
      </c>
      <c r="P4" s="90" t="s">
        <v>23</v>
      </c>
      <c r="Q4" s="90" t="s">
        <v>24</v>
      </c>
      <c r="R4" s="90" t="s">
        <v>25</v>
      </c>
      <c r="S4" s="90" t="s">
        <v>26</v>
      </c>
      <c r="T4" s="90" t="s">
        <v>27</v>
      </c>
      <c r="U4" s="90" t="s">
        <v>28</v>
      </c>
      <c r="V4" s="90" t="s">
        <v>29</v>
      </c>
      <c r="W4" s="90" t="s">
        <v>30</v>
      </c>
      <c r="X4" s="90" t="s">
        <v>31</v>
      </c>
      <c r="Y4" s="90" t="s">
        <v>32</v>
      </c>
      <c r="Z4" s="90" t="s">
        <v>33</v>
      </c>
      <c r="AA4" s="90" t="s">
        <v>34</v>
      </c>
      <c r="AB4" s="90" t="s">
        <v>35</v>
      </c>
      <c r="AC4" s="90" t="s">
        <v>36</v>
      </c>
      <c r="AD4" s="90" t="s">
        <v>37</v>
      </c>
      <c r="AE4" s="90" t="s">
        <v>38</v>
      </c>
      <c r="AF4" s="90" t="s">
        <v>819</v>
      </c>
      <c r="AG4" s="90" t="s">
        <v>40</v>
      </c>
      <c r="AH4" s="90" t="s">
        <v>41</v>
      </c>
      <c r="AI4" s="90" t="s">
        <v>11</v>
      </c>
    </row>
    <row r="5" spans="1:35" ht="18" customHeight="1" x14ac:dyDescent="0.7">
      <c r="A5" s="62" t="s">
        <v>63</v>
      </c>
      <c r="B5" s="15">
        <f>B3-B4</f>
        <v>17</v>
      </c>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row>
    <row r="6" spans="1:35" ht="18" customHeight="1" x14ac:dyDescent="0.7">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row>
    <row r="7" spans="1:35" ht="18" customHeight="1" x14ac:dyDescent="0.7">
      <c r="A7" s="65" t="s">
        <v>61</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row>
    <row r="8" spans="1:35" ht="18" customHeight="1" x14ac:dyDescent="0.7">
      <c r="A8" s="66">
        <f>B5</f>
        <v>17</v>
      </c>
      <c r="D8" s="67" t="s">
        <v>64</v>
      </c>
      <c r="E8" s="68">
        <f t="shared" ref="E8:AI8" si="0">COUNT(E11:E612)</f>
        <v>13</v>
      </c>
      <c r="F8" s="68">
        <f t="shared" si="0"/>
        <v>3</v>
      </c>
      <c r="G8" s="68">
        <f t="shared" si="0"/>
        <v>4</v>
      </c>
      <c r="H8" s="68">
        <f t="shared" si="0"/>
        <v>3</v>
      </c>
      <c r="I8" s="68">
        <f t="shared" si="0"/>
        <v>3</v>
      </c>
      <c r="J8" s="68">
        <f t="shared" si="0"/>
        <v>4</v>
      </c>
      <c r="K8" s="68">
        <f t="shared" si="0"/>
        <v>4</v>
      </c>
      <c r="L8" s="68">
        <f t="shared" si="0"/>
        <v>3</v>
      </c>
      <c r="M8" s="68">
        <f t="shared" si="0"/>
        <v>6</v>
      </c>
      <c r="N8" s="68">
        <f t="shared" si="0"/>
        <v>5</v>
      </c>
      <c r="O8" s="68">
        <f t="shared" si="0"/>
        <v>3</v>
      </c>
      <c r="P8" s="68">
        <f t="shared" si="0"/>
        <v>4</v>
      </c>
      <c r="Q8" s="68">
        <f t="shared" si="0"/>
        <v>3</v>
      </c>
      <c r="R8" s="68">
        <f t="shared" si="0"/>
        <v>3</v>
      </c>
      <c r="S8" s="68">
        <f t="shared" si="0"/>
        <v>3</v>
      </c>
      <c r="T8" s="68">
        <f t="shared" si="0"/>
        <v>3</v>
      </c>
      <c r="U8" s="68">
        <f t="shared" si="0"/>
        <v>3</v>
      </c>
      <c r="V8" s="68">
        <f t="shared" si="0"/>
        <v>10</v>
      </c>
      <c r="W8" s="68">
        <f t="shared" si="0"/>
        <v>8</v>
      </c>
      <c r="X8" s="68">
        <f t="shared" si="0"/>
        <v>1</v>
      </c>
      <c r="Y8" s="68">
        <f t="shared" si="0"/>
        <v>3</v>
      </c>
      <c r="Z8" s="68">
        <f t="shared" si="0"/>
        <v>1</v>
      </c>
      <c r="AA8" s="68">
        <f t="shared" si="0"/>
        <v>6</v>
      </c>
      <c r="AB8" s="68">
        <f t="shared" si="0"/>
        <v>7</v>
      </c>
      <c r="AC8" s="68">
        <f t="shared" si="0"/>
        <v>8</v>
      </c>
      <c r="AD8" s="68">
        <f t="shared" si="0"/>
        <v>0</v>
      </c>
      <c r="AE8" s="68">
        <f t="shared" si="0"/>
        <v>2</v>
      </c>
      <c r="AF8" s="68">
        <f t="shared" si="0"/>
        <v>2</v>
      </c>
      <c r="AG8" s="16">
        <f t="shared" si="0"/>
        <v>2</v>
      </c>
      <c r="AH8" s="16">
        <f t="shared" si="0"/>
        <v>0</v>
      </c>
      <c r="AI8" s="68">
        <f t="shared" si="0"/>
        <v>13</v>
      </c>
    </row>
    <row r="9" spans="1:35" ht="18" customHeight="1" x14ac:dyDescent="0.7">
      <c r="D9" s="67" t="s">
        <v>66</v>
      </c>
      <c r="E9" s="69">
        <f t="shared" ref="E9:AI9" si="1">E8/$A$8</f>
        <v>0.76470588235294112</v>
      </c>
      <c r="F9" s="69">
        <f t="shared" si="1"/>
        <v>0.17647058823529413</v>
      </c>
      <c r="G9" s="69">
        <f t="shared" si="1"/>
        <v>0.23529411764705882</v>
      </c>
      <c r="H9" s="69">
        <f t="shared" si="1"/>
        <v>0.17647058823529413</v>
      </c>
      <c r="I9" s="69">
        <f t="shared" si="1"/>
        <v>0.17647058823529413</v>
      </c>
      <c r="J9" s="69">
        <f t="shared" si="1"/>
        <v>0.23529411764705882</v>
      </c>
      <c r="K9" s="69">
        <f t="shared" si="1"/>
        <v>0.23529411764705882</v>
      </c>
      <c r="L9" s="69">
        <f t="shared" si="1"/>
        <v>0.17647058823529413</v>
      </c>
      <c r="M9" s="69">
        <f t="shared" si="1"/>
        <v>0.35294117647058826</v>
      </c>
      <c r="N9" s="69">
        <f t="shared" si="1"/>
        <v>0.29411764705882354</v>
      </c>
      <c r="O9" s="69">
        <f t="shared" si="1"/>
        <v>0.17647058823529413</v>
      </c>
      <c r="P9" s="69">
        <f t="shared" si="1"/>
        <v>0.23529411764705882</v>
      </c>
      <c r="Q9" s="69">
        <f t="shared" si="1"/>
        <v>0.17647058823529413</v>
      </c>
      <c r="R9" s="69">
        <f t="shared" si="1"/>
        <v>0.17647058823529413</v>
      </c>
      <c r="S9" s="69">
        <f t="shared" si="1"/>
        <v>0.17647058823529413</v>
      </c>
      <c r="T9" s="69">
        <f t="shared" si="1"/>
        <v>0.17647058823529413</v>
      </c>
      <c r="U9" s="69">
        <f t="shared" si="1"/>
        <v>0.17647058823529413</v>
      </c>
      <c r="V9" s="69">
        <f t="shared" si="1"/>
        <v>0.58823529411764708</v>
      </c>
      <c r="W9" s="69">
        <f t="shared" si="1"/>
        <v>0.47058823529411764</v>
      </c>
      <c r="X9" s="69">
        <f t="shared" si="1"/>
        <v>5.8823529411764705E-2</v>
      </c>
      <c r="Y9" s="69">
        <f t="shared" si="1"/>
        <v>0.17647058823529413</v>
      </c>
      <c r="Z9" s="69">
        <f t="shared" si="1"/>
        <v>5.8823529411764705E-2</v>
      </c>
      <c r="AA9" s="69">
        <f t="shared" si="1"/>
        <v>0.35294117647058826</v>
      </c>
      <c r="AB9" s="69">
        <f t="shared" si="1"/>
        <v>0.41176470588235292</v>
      </c>
      <c r="AC9" s="69">
        <f t="shared" si="1"/>
        <v>0.47058823529411764</v>
      </c>
      <c r="AD9" s="69">
        <f t="shared" si="1"/>
        <v>0</v>
      </c>
      <c r="AE9" s="69">
        <f t="shared" si="1"/>
        <v>0.11764705882352941</v>
      </c>
      <c r="AF9" s="69">
        <f t="shared" si="1"/>
        <v>0.11764705882352941</v>
      </c>
      <c r="AG9" s="70">
        <f t="shared" si="1"/>
        <v>0.11764705882352941</v>
      </c>
      <c r="AH9" s="70">
        <f t="shared" si="1"/>
        <v>0</v>
      </c>
      <c r="AI9" s="69">
        <f t="shared" si="1"/>
        <v>0.76470588235294112</v>
      </c>
    </row>
    <row r="10" spans="1:35" ht="18" customHeight="1" x14ac:dyDescent="0.7">
      <c r="A10" s="62" t="s">
        <v>67</v>
      </c>
      <c r="B10" s="16" t="s">
        <v>68</v>
      </c>
      <c r="C10" s="16" t="s">
        <v>70</v>
      </c>
      <c r="D10" s="16" t="s">
        <v>71</v>
      </c>
      <c r="E10" s="21">
        <v>1</v>
      </c>
      <c r="F10" s="21">
        <v>2</v>
      </c>
      <c r="G10" s="21">
        <v>3</v>
      </c>
      <c r="H10" s="21">
        <v>4</v>
      </c>
      <c r="I10" s="21">
        <v>5</v>
      </c>
      <c r="J10" s="21">
        <v>6</v>
      </c>
      <c r="K10" s="21">
        <v>7</v>
      </c>
      <c r="L10" s="21">
        <v>8</v>
      </c>
      <c r="M10" s="21">
        <v>9</v>
      </c>
      <c r="N10" s="21">
        <v>10</v>
      </c>
      <c r="O10" s="21">
        <v>11</v>
      </c>
      <c r="P10" s="21">
        <v>12</v>
      </c>
      <c r="Q10" s="21">
        <v>13</v>
      </c>
      <c r="R10" s="21">
        <v>14</v>
      </c>
      <c r="S10" s="21">
        <v>15</v>
      </c>
      <c r="T10" s="21">
        <v>16</v>
      </c>
      <c r="U10" s="21">
        <v>17</v>
      </c>
      <c r="V10" s="21">
        <v>1</v>
      </c>
      <c r="W10" s="21">
        <v>2</v>
      </c>
      <c r="X10" s="21">
        <v>3</v>
      </c>
      <c r="Y10" s="21">
        <v>4</v>
      </c>
      <c r="Z10" s="21">
        <v>1</v>
      </c>
      <c r="AA10" s="21">
        <v>2</v>
      </c>
      <c r="AB10" s="21">
        <v>1</v>
      </c>
      <c r="AC10" s="21">
        <v>2</v>
      </c>
      <c r="AD10" s="21">
        <v>3</v>
      </c>
      <c r="AE10" s="21">
        <v>1</v>
      </c>
      <c r="AF10" s="21">
        <v>2</v>
      </c>
      <c r="AG10" s="21">
        <v>3</v>
      </c>
      <c r="AH10" s="21">
        <v>4</v>
      </c>
      <c r="AI10" s="21">
        <v>1</v>
      </c>
    </row>
    <row r="11" spans="1:35" ht="18" customHeight="1" x14ac:dyDescent="0.7">
      <c r="A11" s="62" t="s">
        <v>72</v>
      </c>
      <c r="B11" s="77" t="s">
        <v>1836</v>
      </c>
      <c r="C11" s="16" t="s">
        <v>77</v>
      </c>
      <c r="D11" s="71">
        <v>43928</v>
      </c>
      <c r="E11" s="16">
        <v>1</v>
      </c>
      <c r="V11" s="16">
        <v>1</v>
      </c>
      <c r="W11" s="16">
        <v>1</v>
      </c>
      <c r="Y11" s="16">
        <v>1</v>
      </c>
      <c r="AA11" s="16">
        <v>1</v>
      </c>
      <c r="AB11" s="16">
        <v>1</v>
      </c>
      <c r="AC11" s="16">
        <v>1</v>
      </c>
      <c r="AE11" s="16">
        <v>1</v>
      </c>
      <c r="AF11" s="16">
        <v>1</v>
      </c>
      <c r="AG11" s="16">
        <v>1</v>
      </c>
      <c r="AI11" s="16">
        <v>2</v>
      </c>
    </row>
    <row r="12" spans="1:35" ht="18" customHeight="1" x14ac:dyDescent="0.7">
      <c r="A12" s="62" t="s">
        <v>75</v>
      </c>
      <c r="B12" s="77" t="s">
        <v>1837</v>
      </c>
      <c r="C12" s="16" t="s">
        <v>77</v>
      </c>
      <c r="D12" s="71" t="s">
        <v>62</v>
      </c>
      <c r="E12" s="16">
        <v>1</v>
      </c>
      <c r="V12" s="16">
        <v>1</v>
      </c>
      <c r="AA12" s="16">
        <v>1</v>
      </c>
      <c r="AI12" s="16">
        <v>4</v>
      </c>
    </row>
    <row r="13" spans="1:35" ht="18" customHeight="1" x14ac:dyDescent="0.7">
      <c r="A13" s="62" t="s">
        <v>78</v>
      </c>
      <c r="B13" s="77" t="s">
        <v>1838</v>
      </c>
      <c r="C13" s="16" t="s">
        <v>77</v>
      </c>
      <c r="D13" s="71" t="s">
        <v>62</v>
      </c>
      <c r="E13" s="16">
        <v>1</v>
      </c>
      <c r="V13" s="16">
        <v>1</v>
      </c>
      <c r="AA13" s="16">
        <v>1</v>
      </c>
      <c r="AI13" s="16">
        <v>3</v>
      </c>
    </row>
    <row r="14" spans="1:35" ht="18" customHeight="1" x14ac:dyDescent="0.7">
      <c r="A14" s="62" t="s">
        <v>80</v>
      </c>
      <c r="B14" s="72" t="s">
        <v>1839</v>
      </c>
      <c r="C14" s="16" t="s">
        <v>74</v>
      </c>
      <c r="D14" s="71">
        <v>43826</v>
      </c>
      <c r="E14" s="21"/>
      <c r="F14" s="21"/>
      <c r="G14" s="16">
        <v>1</v>
      </c>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16">
        <v>1</v>
      </c>
    </row>
    <row r="15" spans="1:35" ht="18" customHeight="1" x14ac:dyDescent="0.7">
      <c r="A15" s="62" t="s">
        <v>83</v>
      </c>
      <c r="B15" s="72" t="s">
        <v>1840</v>
      </c>
      <c r="C15" s="16" t="s">
        <v>107</v>
      </c>
      <c r="D15" s="71">
        <v>44134</v>
      </c>
      <c r="E15" s="16">
        <v>1</v>
      </c>
      <c r="M15" s="16">
        <v>1</v>
      </c>
      <c r="N15" s="16">
        <v>1</v>
      </c>
      <c r="V15" s="16">
        <v>1</v>
      </c>
      <c r="AI15" s="16">
        <v>1</v>
      </c>
    </row>
    <row r="16" spans="1:35" ht="18" customHeight="1" x14ac:dyDescent="0.7">
      <c r="A16" s="62" t="s">
        <v>85</v>
      </c>
      <c r="B16" s="72" t="s">
        <v>1841</v>
      </c>
      <c r="C16" s="16" t="s">
        <v>662</v>
      </c>
      <c r="D16" s="71">
        <v>44082</v>
      </c>
      <c r="E16" s="16">
        <v>1</v>
      </c>
      <c r="V16" s="16">
        <v>1</v>
      </c>
      <c r="W16" s="16">
        <v>1</v>
      </c>
      <c r="AA16" s="16">
        <v>1</v>
      </c>
      <c r="AB16" s="16">
        <v>1</v>
      </c>
      <c r="AC16" s="16">
        <v>1</v>
      </c>
      <c r="AI16" s="16">
        <v>1</v>
      </c>
    </row>
    <row r="17" spans="1:36" ht="18" customHeight="1" x14ac:dyDescent="0.7">
      <c r="A17" s="62" t="s">
        <v>87</v>
      </c>
      <c r="B17" s="15" t="s">
        <v>1842</v>
      </c>
      <c r="C17" s="16" t="s">
        <v>74</v>
      </c>
      <c r="D17" s="71">
        <v>43780</v>
      </c>
      <c r="E17" s="16">
        <v>2</v>
      </c>
      <c r="J17" s="16">
        <v>1</v>
      </c>
      <c r="M17" s="16">
        <v>2</v>
      </c>
      <c r="P17" s="16">
        <v>1</v>
      </c>
    </row>
    <row r="18" spans="1:36" ht="18" customHeight="1" x14ac:dyDescent="0.7">
      <c r="A18" s="62" t="s">
        <v>90</v>
      </c>
      <c r="B18" s="15" t="s">
        <v>1843</v>
      </c>
      <c r="C18" s="16" t="s">
        <v>1052</v>
      </c>
      <c r="D18" s="71">
        <v>44043</v>
      </c>
      <c r="AI18" s="16">
        <v>6</v>
      </c>
    </row>
    <row r="19" spans="1:36" ht="18" customHeight="1" x14ac:dyDescent="0.7">
      <c r="A19" s="62" t="s">
        <v>92</v>
      </c>
      <c r="B19" s="15" t="s">
        <v>1844</v>
      </c>
      <c r="C19" s="16" t="s">
        <v>74</v>
      </c>
      <c r="D19" s="71">
        <v>43844</v>
      </c>
      <c r="E19" s="16">
        <v>1</v>
      </c>
      <c r="M19" s="16">
        <v>1</v>
      </c>
      <c r="N19" s="16">
        <v>1</v>
      </c>
      <c r="AC19" s="16">
        <v>1</v>
      </c>
      <c r="AI19" s="16">
        <v>1</v>
      </c>
    </row>
    <row r="20" spans="1:36" ht="18" customHeight="1" x14ac:dyDescent="0.7">
      <c r="A20" s="62" t="s">
        <v>95</v>
      </c>
      <c r="B20" s="15" t="s">
        <v>1845</v>
      </c>
      <c r="C20" s="16" t="s">
        <v>167</v>
      </c>
      <c r="D20" s="71">
        <v>43811</v>
      </c>
      <c r="E20" s="16">
        <v>1</v>
      </c>
      <c r="V20" s="16">
        <v>1</v>
      </c>
      <c r="W20" s="16">
        <v>1</v>
      </c>
      <c r="Y20" s="16">
        <v>1</v>
      </c>
      <c r="AA20" s="16">
        <v>1</v>
      </c>
      <c r="AB20" s="16">
        <v>1</v>
      </c>
      <c r="AC20" s="16">
        <v>1</v>
      </c>
      <c r="AE20" s="16">
        <v>1</v>
      </c>
      <c r="AF20" s="16">
        <v>1</v>
      </c>
      <c r="AG20" s="16">
        <v>1</v>
      </c>
      <c r="AI20" s="16">
        <v>1</v>
      </c>
    </row>
    <row r="21" spans="1:36" ht="18" customHeight="1" x14ac:dyDescent="0.7">
      <c r="A21" s="62" t="s">
        <v>97</v>
      </c>
      <c r="B21" s="15" t="s">
        <v>1846</v>
      </c>
      <c r="C21" s="16" t="s">
        <v>74</v>
      </c>
      <c r="D21" s="71">
        <v>43718</v>
      </c>
      <c r="E21" s="16">
        <v>1</v>
      </c>
      <c r="F21" s="16">
        <v>1</v>
      </c>
      <c r="G21" s="16">
        <v>1</v>
      </c>
      <c r="H21" s="16">
        <v>1</v>
      </c>
      <c r="I21" s="16">
        <v>1</v>
      </c>
      <c r="J21" s="16">
        <v>1</v>
      </c>
      <c r="K21" s="16">
        <v>1</v>
      </c>
      <c r="L21" s="16">
        <v>1</v>
      </c>
      <c r="M21" s="16">
        <v>1</v>
      </c>
      <c r="N21" s="16">
        <v>1</v>
      </c>
      <c r="O21" s="16">
        <v>1</v>
      </c>
      <c r="P21" s="16">
        <v>1</v>
      </c>
      <c r="Q21" s="16">
        <v>1</v>
      </c>
      <c r="R21" s="16">
        <v>1</v>
      </c>
      <c r="S21" s="16">
        <v>1</v>
      </c>
      <c r="T21" s="16">
        <v>1</v>
      </c>
      <c r="U21" s="16">
        <v>1</v>
      </c>
      <c r="V21" s="16">
        <v>1</v>
      </c>
      <c r="W21" s="16">
        <v>1</v>
      </c>
      <c r="AB21" s="16">
        <v>1</v>
      </c>
      <c r="AC21" s="16">
        <v>1</v>
      </c>
      <c r="AJ21" s="73"/>
    </row>
    <row r="22" spans="1:36" ht="18" customHeight="1" x14ac:dyDescent="0.7">
      <c r="A22" s="62" t="s">
        <v>99</v>
      </c>
      <c r="B22" s="15" t="s">
        <v>1847</v>
      </c>
      <c r="C22" s="16" t="s">
        <v>77</v>
      </c>
      <c r="D22" s="71" t="s">
        <v>62</v>
      </c>
      <c r="E22" s="16">
        <v>1</v>
      </c>
      <c r="F22" s="16">
        <v>1</v>
      </c>
      <c r="G22" s="16">
        <v>1</v>
      </c>
      <c r="H22" s="16">
        <v>1</v>
      </c>
      <c r="I22" s="16">
        <v>1</v>
      </c>
      <c r="J22" s="16">
        <v>1</v>
      </c>
      <c r="K22" s="16">
        <v>1</v>
      </c>
      <c r="L22" s="16">
        <v>1</v>
      </c>
      <c r="M22" s="16">
        <v>1</v>
      </c>
      <c r="N22" s="16">
        <v>1</v>
      </c>
      <c r="O22" s="16">
        <v>1</v>
      </c>
      <c r="P22" s="16">
        <v>1</v>
      </c>
      <c r="Q22" s="16">
        <v>1</v>
      </c>
      <c r="R22" s="16">
        <v>1</v>
      </c>
      <c r="S22" s="16">
        <v>1</v>
      </c>
      <c r="T22" s="16">
        <v>1</v>
      </c>
      <c r="U22" s="16">
        <v>1</v>
      </c>
      <c r="V22" s="16">
        <v>1</v>
      </c>
      <c r="W22" s="16">
        <v>1</v>
      </c>
      <c r="AB22" s="16">
        <v>1</v>
      </c>
      <c r="AC22" s="16">
        <v>1</v>
      </c>
      <c r="AJ22" s="73"/>
    </row>
    <row r="23" spans="1:36" ht="18" customHeight="1" x14ac:dyDescent="0.7">
      <c r="A23" s="62" t="s">
        <v>101</v>
      </c>
      <c r="B23" s="15" t="s">
        <v>1848</v>
      </c>
      <c r="C23" s="16" t="s">
        <v>74</v>
      </c>
      <c r="D23" s="71">
        <v>43819</v>
      </c>
      <c r="E23" s="16" t="s">
        <v>62</v>
      </c>
      <c r="AJ23" s="73"/>
    </row>
    <row r="24" spans="1:36" ht="18" customHeight="1" x14ac:dyDescent="0.7">
      <c r="A24" s="62" t="s">
        <v>103</v>
      </c>
      <c r="B24" s="15" t="s">
        <v>1849</v>
      </c>
      <c r="C24" s="16" t="s">
        <v>107</v>
      </c>
      <c r="D24" s="71">
        <v>43997</v>
      </c>
      <c r="AI24" s="16">
        <v>3</v>
      </c>
      <c r="AJ24" s="73"/>
    </row>
    <row r="25" spans="1:36" ht="18" customHeight="1" x14ac:dyDescent="0.7">
      <c r="A25" s="62" t="s">
        <v>105</v>
      </c>
      <c r="B25" s="15" t="s">
        <v>1850</v>
      </c>
      <c r="C25" s="16" t="s">
        <v>74</v>
      </c>
      <c r="D25" s="71">
        <v>43735</v>
      </c>
      <c r="E25" s="16">
        <v>1</v>
      </c>
      <c r="F25" s="16">
        <v>1</v>
      </c>
      <c r="G25" s="16">
        <v>1</v>
      </c>
      <c r="H25" s="16">
        <v>1</v>
      </c>
      <c r="I25" s="16">
        <v>1</v>
      </c>
      <c r="J25" s="16">
        <v>1</v>
      </c>
      <c r="K25" s="16">
        <v>1</v>
      </c>
      <c r="L25" s="16">
        <v>1</v>
      </c>
      <c r="M25" s="16">
        <v>1</v>
      </c>
      <c r="N25" s="16">
        <v>1</v>
      </c>
      <c r="O25" s="16">
        <v>1</v>
      </c>
      <c r="P25" s="16">
        <v>1</v>
      </c>
      <c r="Q25" s="16">
        <v>1</v>
      </c>
      <c r="R25" s="16">
        <v>1</v>
      </c>
      <c r="S25" s="16">
        <v>1</v>
      </c>
      <c r="T25" s="16">
        <v>1</v>
      </c>
      <c r="U25" s="16">
        <v>1</v>
      </c>
      <c r="V25" s="16">
        <v>1</v>
      </c>
      <c r="W25" s="16">
        <v>1</v>
      </c>
      <c r="AB25" s="16">
        <v>1</v>
      </c>
      <c r="AC25" s="16">
        <v>1</v>
      </c>
    </row>
    <row r="26" spans="1:36" ht="18" customHeight="1" x14ac:dyDescent="0.7">
      <c r="A26" s="62" t="s">
        <v>108</v>
      </c>
      <c r="B26" s="15" t="s">
        <v>1851</v>
      </c>
      <c r="C26" s="16" t="s">
        <v>74</v>
      </c>
      <c r="D26" s="71">
        <v>43735</v>
      </c>
      <c r="E26" s="16">
        <v>1</v>
      </c>
      <c r="K26" s="16">
        <v>1</v>
      </c>
      <c r="Z26" s="16">
        <v>1</v>
      </c>
      <c r="AI26" s="16">
        <v>1</v>
      </c>
    </row>
    <row r="27" spans="1:36" ht="18" customHeight="1" x14ac:dyDescent="0.7">
      <c r="A27" s="62" t="s">
        <v>111</v>
      </c>
      <c r="B27" s="15" t="s">
        <v>1852</v>
      </c>
      <c r="C27" s="16" t="s">
        <v>172</v>
      </c>
      <c r="D27" s="71" t="s">
        <v>62</v>
      </c>
      <c r="V27" s="16">
        <v>1</v>
      </c>
      <c r="W27" s="16">
        <v>1</v>
      </c>
      <c r="X27" s="16">
        <v>1</v>
      </c>
      <c r="Y27" s="16">
        <v>1</v>
      </c>
      <c r="AB27" s="16">
        <v>1</v>
      </c>
      <c r="AC27" s="16">
        <v>1</v>
      </c>
      <c r="AI27" s="16">
        <v>4</v>
      </c>
    </row>
    <row r="28" spans="1:36" ht="18" customHeight="1" x14ac:dyDescent="0.7">
      <c r="A28" s="62" t="s">
        <v>1954</v>
      </c>
      <c r="B28" s="15" t="s">
        <v>1953</v>
      </c>
      <c r="C28" s="16" t="s">
        <v>1955</v>
      </c>
      <c r="D28" s="71">
        <v>44193</v>
      </c>
      <c r="E28" s="16">
        <v>1</v>
      </c>
      <c r="W28" s="16">
        <v>1</v>
      </c>
      <c r="AA28" s="16">
        <v>1</v>
      </c>
      <c r="AI28" s="16">
        <v>3</v>
      </c>
    </row>
    <row r="29" spans="1:36" ht="18" customHeight="1" x14ac:dyDescent="0.7">
      <c r="D29" s="71"/>
    </row>
    <row r="30" spans="1:36" ht="18" customHeight="1" x14ac:dyDescent="0.7">
      <c r="D30" s="71"/>
    </row>
    <row r="31" spans="1:36" ht="18" customHeight="1" x14ac:dyDescent="0.7">
      <c r="D31" s="71"/>
    </row>
    <row r="32" spans="1:36" ht="18" customHeight="1" x14ac:dyDescent="0.7">
      <c r="D32" s="71"/>
    </row>
    <row r="33" spans="4:4" ht="18" customHeight="1" x14ac:dyDescent="0.7">
      <c r="D33" s="71"/>
    </row>
    <row r="34" spans="4:4" ht="18" customHeight="1" x14ac:dyDescent="0.7">
      <c r="D34" s="71"/>
    </row>
    <row r="35" spans="4:4" ht="18" customHeight="1" x14ac:dyDescent="0.7">
      <c r="D35" s="71"/>
    </row>
    <row r="36" spans="4:4" ht="18" customHeight="1" x14ac:dyDescent="0.7">
      <c r="D36" s="71"/>
    </row>
    <row r="37" spans="4:4" ht="18" customHeight="1" x14ac:dyDescent="0.7">
      <c r="D37" s="71"/>
    </row>
    <row r="38" spans="4:4" ht="18" customHeight="1" x14ac:dyDescent="0.7">
      <c r="D38" s="71"/>
    </row>
    <row r="39" spans="4:4" ht="18" customHeight="1" x14ac:dyDescent="0.7">
      <c r="D39" s="71"/>
    </row>
    <row r="40" spans="4:4" ht="18" customHeight="1" x14ac:dyDescent="0.7">
      <c r="D40" s="71"/>
    </row>
    <row r="41" spans="4:4" ht="18" customHeight="1" x14ac:dyDescent="0.7">
      <c r="D41" s="71"/>
    </row>
    <row r="42" spans="4:4" ht="18" customHeight="1" x14ac:dyDescent="0.7">
      <c r="D42" s="71"/>
    </row>
    <row r="43" spans="4:4" ht="18" customHeight="1" x14ac:dyDescent="0.7">
      <c r="D43" s="71"/>
    </row>
    <row r="44" spans="4:4" ht="18" customHeight="1" x14ac:dyDescent="0.7">
      <c r="D44" s="71"/>
    </row>
    <row r="45" spans="4:4" ht="18" customHeight="1" x14ac:dyDescent="0.7">
      <c r="D45" s="71"/>
    </row>
    <row r="46" spans="4:4" ht="18" customHeight="1" x14ac:dyDescent="0.7">
      <c r="D46" s="71"/>
    </row>
    <row r="47" spans="4:4" ht="18" customHeight="1" x14ac:dyDescent="0.7">
      <c r="D47" s="71"/>
    </row>
    <row r="48" spans="4:4" ht="18" customHeight="1" x14ac:dyDescent="0.7">
      <c r="D48" s="71"/>
    </row>
    <row r="49" spans="4:4" ht="18" customHeight="1" x14ac:dyDescent="0.7">
      <c r="D49" s="71"/>
    </row>
    <row r="50" spans="4:4" ht="18" customHeight="1" x14ac:dyDescent="0.7">
      <c r="D50" s="71"/>
    </row>
    <row r="51" spans="4:4" ht="18" customHeight="1" x14ac:dyDescent="0.7">
      <c r="D51" s="71"/>
    </row>
    <row r="52" spans="4:4" ht="18" customHeight="1" x14ac:dyDescent="0.7">
      <c r="D52" s="71"/>
    </row>
    <row r="53" spans="4:4" ht="18" customHeight="1" x14ac:dyDescent="0.7">
      <c r="D53" s="71"/>
    </row>
    <row r="54" spans="4:4" ht="18" customHeight="1" x14ac:dyDescent="0.7">
      <c r="D54" s="71"/>
    </row>
    <row r="55" spans="4:4" ht="18" customHeight="1" x14ac:dyDescent="0.7">
      <c r="D55" s="71"/>
    </row>
    <row r="56" spans="4:4" ht="18" customHeight="1" x14ac:dyDescent="0.7">
      <c r="D56" s="71"/>
    </row>
    <row r="57" spans="4:4" ht="18" customHeight="1" x14ac:dyDescent="0.7">
      <c r="D57" s="71"/>
    </row>
    <row r="58" spans="4:4" ht="18" customHeight="1" x14ac:dyDescent="0.7">
      <c r="D58" s="71"/>
    </row>
    <row r="59" spans="4:4" ht="18" customHeight="1" x14ac:dyDescent="0.7">
      <c r="D59" s="71"/>
    </row>
    <row r="60" spans="4:4" ht="18" customHeight="1" x14ac:dyDescent="0.7">
      <c r="D60" s="71"/>
    </row>
    <row r="61" spans="4:4" ht="18" customHeight="1" x14ac:dyDescent="0.7">
      <c r="D61" s="71"/>
    </row>
    <row r="62" spans="4:4" ht="18" customHeight="1" x14ac:dyDescent="0.7">
      <c r="D62" s="71"/>
    </row>
    <row r="63" spans="4:4" ht="18" customHeight="1" x14ac:dyDescent="0.7">
      <c r="D63" s="71"/>
    </row>
    <row r="64" spans="4:4" ht="18" customHeight="1" x14ac:dyDescent="0.7">
      <c r="D64" s="71"/>
    </row>
    <row r="65" spans="4:4" ht="18" customHeight="1" x14ac:dyDescent="0.7">
      <c r="D65" s="71"/>
    </row>
    <row r="66" spans="4:4" ht="18" customHeight="1" x14ac:dyDescent="0.7">
      <c r="D66" s="71"/>
    </row>
    <row r="67" spans="4:4" ht="18" customHeight="1" x14ac:dyDescent="0.7">
      <c r="D67" s="71"/>
    </row>
    <row r="68" spans="4:4" ht="18" customHeight="1" x14ac:dyDescent="0.7">
      <c r="D68" s="71"/>
    </row>
    <row r="69" spans="4:4" ht="18" customHeight="1" x14ac:dyDescent="0.7">
      <c r="D69" s="71"/>
    </row>
    <row r="70" spans="4:4" ht="18" customHeight="1" x14ac:dyDescent="0.7">
      <c r="D70" s="71"/>
    </row>
    <row r="71" spans="4:4" ht="18" customHeight="1" x14ac:dyDescent="0.7">
      <c r="D71" s="71"/>
    </row>
    <row r="72" spans="4:4" ht="18" customHeight="1" x14ac:dyDescent="0.7">
      <c r="D72" s="71"/>
    </row>
    <row r="73" spans="4:4" ht="18" customHeight="1" x14ac:dyDescent="0.7">
      <c r="D73" s="71"/>
    </row>
    <row r="74" spans="4:4" ht="18" customHeight="1" x14ac:dyDescent="0.7">
      <c r="D74" s="71"/>
    </row>
    <row r="75" spans="4:4" ht="18" customHeight="1" x14ac:dyDescent="0.7">
      <c r="D75" s="71"/>
    </row>
    <row r="76" spans="4:4" ht="18" customHeight="1" x14ac:dyDescent="0.7">
      <c r="D76" s="71"/>
    </row>
    <row r="77" spans="4:4" ht="18" customHeight="1" x14ac:dyDescent="0.7">
      <c r="D77" s="71"/>
    </row>
    <row r="78" spans="4:4" ht="18" customHeight="1" x14ac:dyDescent="0.7">
      <c r="D78" s="71"/>
    </row>
    <row r="79" spans="4:4" ht="18" customHeight="1" x14ac:dyDescent="0.7">
      <c r="D79" s="71"/>
    </row>
    <row r="80" spans="4:4" ht="18" customHeight="1" x14ac:dyDescent="0.7">
      <c r="D80" s="71"/>
    </row>
    <row r="81" spans="4:4" ht="18" customHeight="1" x14ac:dyDescent="0.7">
      <c r="D81" s="71"/>
    </row>
    <row r="82" spans="4:4" ht="18" customHeight="1" x14ac:dyDescent="0.7">
      <c r="D82" s="71"/>
    </row>
    <row r="83" spans="4:4" ht="18" customHeight="1" x14ac:dyDescent="0.7">
      <c r="D83" s="71"/>
    </row>
    <row r="84" spans="4:4" ht="18" customHeight="1" x14ac:dyDescent="0.7">
      <c r="D84" s="71"/>
    </row>
    <row r="85" spans="4:4" ht="18" customHeight="1" x14ac:dyDescent="0.7">
      <c r="D85" s="71"/>
    </row>
    <row r="86" spans="4:4" ht="18" customHeight="1" x14ac:dyDescent="0.7">
      <c r="D86" s="71"/>
    </row>
    <row r="87" spans="4:4" ht="18" customHeight="1" x14ac:dyDescent="0.7">
      <c r="D87" s="71"/>
    </row>
    <row r="88" spans="4:4" ht="18" customHeight="1" x14ac:dyDescent="0.7">
      <c r="D88" s="71"/>
    </row>
    <row r="89" spans="4:4" ht="18" customHeight="1" x14ac:dyDescent="0.7">
      <c r="D89" s="71"/>
    </row>
    <row r="90" spans="4:4" ht="18" customHeight="1" x14ac:dyDescent="0.7">
      <c r="D90" s="71"/>
    </row>
    <row r="91" spans="4:4" ht="18" customHeight="1" x14ac:dyDescent="0.7">
      <c r="D91" s="71"/>
    </row>
    <row r="92" spans="4:4" ht="18" customHeight="1" x14ac:dyDescent="0.7">
      <c r="D92" s="71"/>
    </row>
    <row r="93" spans="4:4" ht="18" customHeight="1" x14ac:dyDescent="0.7">
      <c r="D93" s="71"/>
    </row>
    <row r="94" spans="4:4" ht="18" customHeight="1" x14ac:dyDescent="0.7">
      <c r="D94" s="71"/>
    </row>
    <row r="95" spans="4:4" ht="18" customHeight="1" x14ac:dyDescent="0.7">
      <c r="D95" s="71"/>
    </row>
    <row r="96" spans="4:4" ht="18" customHeight="1" x14ac:dyDescent="0.7">
      <c r="D96" s="71"/>
    </row>
    <row r="97" spans="4:4" ht="18" customHeight="1" x14ac:dyDescent="0.7">
      <c r="D97" s="71"/>
    </row>
    <row r="98" spans="4:4" ht="18" customHeight="1" x14ac:dyDescent="0.7">
      <c r="D98" s="71"/>
    </row>
    <row r="99" spans="4:4" ht="18" customHeight="1" x14ac:dyDescent="0.7">
      <c r="D99" s="71"/>
    </row>
    <row r="100" spans="4:4" ht="18" customHeight="1" x14ac:dyDescent="0.7">
      <c r="D100" s="71"/>
    </row>
    <row r="101" spans="4:4" ht="18" customHeight="1" x14ac:dyDescent="0.7">
      <c r="D101" s="71"/>
    </row>
    <row r="102" spans="4:4" ht="18" customHeight="1" x14ac:dyDescent="0.7">
      <c r="D102" s="71"/>
    </row>
    <row r="103" spans="4:4" ht="18" customHeight="1" x14ac:dyDescent="0.7">
      <c r="D103" s="71"/>
    </row>
    <row r="104" spans="4:4" ht="18" customHeight="1" x14ac:dyDescent="0.7">
      <c r="D104" s="71"/>
    </row>
    <row r="105" spans="4:4" ht="18" customHeight="1" x14ac:dyDescent="0.7">
      <c r="D105" s="71"/>
    </row>
    <row r="106" spans="4:4" ht="18" customHeight="1" x14ac:dyDescent="0.7">
      <c r="D106" s="71"/>
    </row>
    <row r="107" spans="4:4" ht="18" customHeight="1" x14ac:dyDescent="0.7">
      <c r="D107" s="71"/>
    </row>
    <row r="108" spans="4:4" ht="18" customHeight="1" x14ac:dyDescent="0.7">
      <c r="D108" s="71"/>
    </row>
    <row r="109" spans="4:4" ht="18" customHeight="1" x14ac:dyDescent="0.7">
      <c r="D109" s="71"/>
    </row>
    <row r="110" spans="4:4" ht="18" customHeight="1" x14ac:dyDescent="0.7">
      <c r="D110" s="71"/>
    </row>
    <row r="111" spans="4:4" ht="18" customHeight="1" x14ac:dyDescent="0.7">
      <c r="D111" s="71"/>
    </row>
    <row r="112" spans="4:4" ht="18" customHeight="1" x14ac:dyDescent="0.7">
      <c r="D112" s="71"/>
    </row>
    <row r="113" spans="4:4" ht="18" customHeight="1" x14ac:dyDescent="0.7">
      <c r="D113" s="71"/>
    </row>
    <row r="114" spans="4:4" ht="18" customHeight="1" x14ac:dyDescent="0.7">
      <c r="D114" s="71"/>
    </row>
    <row r="115" spans="4:4" ht="18" customHeight="1" x14ac:dyDescent="0.7">
      <c r="D115" s="71"/>
    </row>
    <row r="116" spans="4:4" ht="18" customHeight="1" x14ac:dyDescent="0.7">
      <c r="D116" s="71"/>
    </row>
    <row r="117" spans="4:4" ht="18" customHeight="1" x14ac:dyDescent="0.7">
      <c r="D117" s="71"/>
    </row>
    <row r="118" spans="4:4" ht="18" customHeight="1" x14ac:dyDescent="0.7">
      <c r="D118" s="71"/>
    </row>
    <row r="119" spans="4:4" ht="18" customHeight="1" x14ac:dyDescent="0.7">
      <c r="D119" s="71"/>
    </row>
    <row r="120" spans="4:4" ht="18" customHeight="1" x14ac:dyDescent="0.7">
      <c r="D120" s="71"/>
    </row>
    <row r="121" spans="4:4" ht="18" customHeight="1" x14ac:dyDescent="0.7">
      <c r="D121" s="71"/>
    </row>
    <row r="122" spans="4:4" ht="18" customHeight="1" x14ac:dyDescent="0.7">
      <c r="D122" s="71"/>
    </row>
    <row r="123" spans="4:4" ht="18" customHeight="1" x14ac:dyDescent="0.7">
      <c r="D123" s="71"/>
    </row>
    <row r="124" spans="4:4" ht="18" customHeight="1" x14ac:dyDescent="0.7">
      <c r="D124" s="71"/>
    </row>
    <row r="125" spans="4:4" ht="18" customHeight="1" x14ac:dyDescent="0.7">
      <c r="D125" s="71"/>
    </row>
    <row r="126" spans="4:4" ht="18" customHeight="1" x14ac:dyDescent="0.7">
      <c r="D126" s="71"/>
    </row>
    <row r="127" spans="4:4" ht="18" customHeight="1" x14ac:dyDescent="0.7">
      <c r="D127" s="71"/>
    </row>
    <row r="128" spans="4:4" ht="18" customHeight="1" x14ac:dyDescent="0.7">
      <c r="D128" s="71"/>
    </row>
    <row r="129" spans="4:4" ht="18" customHeight="1" x14ac:dyDescent="0.7">
      <c r="D129" s="71"/>
    </row>
    <row r="130" spans="4:4" ht="18" customHeight="1" x14ac:dyDescent="0.7">
      <c r="D130" s="71"/>
    </row>
    <row r="131" spans="4:4" ht="18" customHeight="1" x14ac:dyDescent="0.7">
      <c r="D131" s="71"/>
    </row>
    <row r="132" spans="4:4" ht="18" customHeight="1" x14ac:dyDescent="0.7">
      <c r="D132" s="71"/>
    </row>
    <row r="133" spans="4:4" ht="18" customHeight="1" x14ac:dyDescent="0.7">
      <c r="D133" s="71"/>
    </row>
    <row r="134" spans="4:4" ht="18" customHeight="1" x14ac:dyDescent="0.7">
      <c r="D134" s="71"/>
    </row>
    <row r="135" spans="4:4" ht="18" customHeight="1" x14ac:dyDescent="0.7">
      <c r="D135" s="71"/>
    </row>
    <row r="136" spans="4:4" ht="18" customHeight="1" x14ac:dyDescent="0.7">
      <c r="D136" s="71"/>
    </row>
    <row r="137" spans="4:4" ht="18" customHeight="1" x14ac:dyDescent="0.7">
      <c r="D137" s="71"/>
    </row>
    <row r="138" spans="4:4" ht="18" customHeight="1" x14ac:dyDescent="0.7">
      <c r="D138" s="71"/>
    </row>
    <row r="139" spans="4:4" ht="18" customHeight="1" x14ac:dyDescent="0.7">
      <c r="D139" s="71"/>
    </row>
    <row r="140" spans="4:4" ht="18" customHeight="1" x14ac:dyDescent="0.7">
      <c r="D140" s="71"/>
    </row>
    <row r="141" spans="4:4" ht="18" customHeight="1" x14ac:dyDescent="0.7">
      <c r="D141" s="71"/>
    </row>
    <row r="142" spans="4:4" ht="18" customHeight="1" x14ac:dyDescent="0.7">
      <c r="D142" s="71"/>
    </row>
    <row r="143" spans="4:4" ht="18" customHeight="1" x14ac:dyDescent="0.7">
      <c r="D143" s="71"/>
    </row>
    <row r="144" spans="4:4" ht="18" customHeight="1" x14ac:dyDescent="0.7">
      <c r="D144" s="71"/>
    </row>
    <row r="145" spans="4:4" ht="18" customHeight="1" x14ac:dyDescent="0.7">
      <c r="D145" s="71"/>
    </row>
    <row r="146" spans="4:4" ht="18" customHeight="1" x14ac:dyDescent="0.7">
      <c r="D146" s="71"/>
    </row>
    <row r="147" spans="4:4" ht="18" customHeight="1" x14ac:dyDescent="0.7">
      <c r="D147" s="71"/>
    </row>
    <row r="148" spans="4:4" ht="18" customHeight="1" x14ac:dyDescent="0.7">
      <c r="D148" s="71"/>
    </row>
    <row r="149" spans="4:4" ht="18" customHeight="1" x14ac:dyDescent="0.7">
      <c r="D149" s="71"/>
    </row>
    <row r="150" spans="4:4" ht="18" customHeight="1" x14ac:dyDescent="0.7">
      <c r="D150" s="71"/>
    </row>
    <row r="151" spans="4:4" ht="18" customHeight="1" x14ac:dyDescent="0.7">
      <c r="D151" s="71"/>
    </row>
    <row r="152" spans="4:4" ht="18" customHeight="1" x14ac:dyDescent="0.7">
      <c r="D152" s="71"/>
    </row>
    <row r="153" spans="4:4" ht="18" customHeight="1" x14ac:dyDescent="0.7">
      <c r="D153" s="71"/>
    </row>
    <row r="154" spans="4:4" ht="18" customHeight="1" x14ac:dyDescent="0.7">
      <c r="D154" s="71"/>
    </row>
    <row r="155" spans="4:4" ht="18" customHeight="1" x14ac:dyDescent="0.7">
      <c r="D155" s="71"/>
    </row>
    <row r="156" spans="4:4" ht="18" customHeight="1" x14ac:dyDescent="0.7">
      <c r="D156" s="71"/>
    </row>
    <row r="157" spans="4:4" ht="18" customHeight="1" x14ac:dyDescent="0.7">
      <c r="D157" s="71"/>
    </row>
    <row r="158" spans="4:4" ht="18" customHeight="1" x14ac:dyDescent="0.7">
      <c r="D158" s="71"/>
    </row>
    <row r="159" spans="4:4" ht="18" customHeight="1" x14ac:dyDescent="0.7">
      <c r="D159" s="71"/>
    </row>
    <row r="160" spans="4:4" ht="18" customHeight="1" x14ac:dyDescent="0.7">
      <c r="D160" s="71"/>
    </row>
    <row r="161" spans="4:4" ht="18" customHeight="1" x14ac:dyDescent="0.7">
      <c r="D161" s="71"/>
    </row>
    <row r="162" spans="4:4" ht="18" customHeight="1" x14ac:dyDescent="0.7">
      <c r="D162" s="71"/>
    </row>
    <row r="163" spans="4:4" ht="18" customHeight="1" x14ac:dyDescent="0.7">
      <c r="D163" s="71"/>
    </row>
    <row r="164" spans="4:4" ht="18" customHeight="1" x14ac:dyDescent="0.7">
      <c r="D164" s="71"/>
    </row>
    <row r="165" spans="4:4" ht="18" customHeight="1" x14ac:dyDescent="0.7">
      <c r="D165" s="71"/>
    </row>
    <row r="166" spans="4:4" ht="18" customHeight="1" x14ac:dyDescent="0.7">
      <c r="D166" s="71"/>
    </row>
    <row r="167" spans="4:4" ht="18" customHeight="1" x14ac:dyDescent="0.7">
      <c r="D167" s="71"/>
    </row>
    <row r="168" spans="4:4" ht="18" customHeight="1" x14ac:dyDescent="0.7">
      <c r="D168" s="71"/>
    </row>
    <row r="169" spans="4:4" ht="18" customHeight="1" x14ac:dyDescent="0.7">
      <c r="D169" s="71"/>
    </row>
    <row r="170" spans="4:4" ht="18" customHeight="1" x14ac:dyDescent="0.7">
      <c r="D170" s="71"/>
    </row>
    <row r="171" spans="4:4" ht="18" customHeight="1" x14ac:dyDescent="0.7">
      <c r="D171" s="71"/>
    </row>
    <row r="172" spans="4:4" ht="18" customHeight="1" x14ac:dyDescent="0.7">
      <c r="D172" s="71"/>
    </row>
    <row r="173" spans="4:4" ht="18" customHeight="1" x14ac:dyDescent="0.7">
      <c r="D173" s="71"/>
    </row>
    <row r="174" spans="4:4" ht="18" customHeight="1" x14ac:dyDescent="0.7">
      <c r="D174" s="71"/>
    </row>
    <row r="175" spans="4:4" ht="18" customHeight="1" x14ac:dyDescent="0.7">
      <c r="D175" s="71"/>
    </row>
    <row r="176" spans="4:4" ht="18" customHeight="1" x14ac:dyDescent="0.7">
      <c r="D176" s="71"/>
    </row>
    <row r="177" spans="4:4" ht="18" customHeight="1" x14ac:dyDescent="0.7">
      <c r="D177" s="71"/>
    </row>
    <row r="178" spans="4:4" ht="18" customHeight="1" x14ac:dyDescent="0.7">
      <c r="D178" s="71"/>
    </row>
    <row r="179" spans="4:4" ht="18" customHeight="1" x14ac:dyDescent="0.7">
      <c r="D179" s="71"/>
    </row>
    <row r="180" spans="4:4" ht="18" customHeight="1" x14ac:dyDescent="0.7">
      <c r="D180" s="71"/>
    </row>
    <row r="181" spans="4:4" ht="18" customHeight="1" x14ac:dyDescent="0.7">
      <c r="D181" s="71"/>
    </row>
    <row r="182" spans="4:4" ht="18" customHeight="1" x14ac:dyDescent="0.7">
      <c r="D182" s="71"/>
    </row>
    <row r="183" spans="4:4" ht="18" customHeight="1" x14ac:dyDescent="0.7">
      <c r="D183" s="71"/>
    </row>
    <row r="184" spans="4:4" ht="18" customHeight="1" x14ac:dyDescent="0.7">
      <c r="D184" s="71"/>
    </row>
    <row r="187" spans="4:4" ht="18" customHeight="1" x14ac:dyDescent="0.7">
      <c r="D187" s="71"/>
    </row>
    <row r="188" spans="4:4" ht="18" customHeight="1" x14ac:dyDescent="0.7">
      <c r="D188" s="71"/>
    </row>
    <row r="189" spans="4:4" ht="18" customHeight="1" x14ac:dyDescent="0.7">
      <c r="D189" s="71"/>
    </row>
    <row r="190" spans="4:4" ht="18" customHeight="1" x14ac:dyDescent="0.7">
      <c r="D190" s="71"/>
    </row>
    <row r="191" spans="4:4" ht="18" customHeight="1" x14ac:dyDescent="0.7">
      <c r="D191" s="71"/>
    </row>
    <row r="192" spans="4:4" ht="18" customHeight="1" x14ac:dyDescent="0.7">
      <c r="D192" s="71"/>
    </row>
    <row r="193" spans="4:4" ht="18" customHeight="1" x14ac:dyDescent="0.7">
      <c r="D193" s="71"/>
    </row>
    <row r="194" spans="4:4" ht="18" customHeight="1" x14ac:dyDescent="0.7">
      <c r="D194" s="71"/>
    </row>
    <row r="195" spans="4:4" ht="18" customHeight="1" x14ac:dyDescent="0.7">
      <c r="D195" s="71"/>
    </row>
    <row r="196" spans="4:4" ht="18" customHeight="1" x14ac:dyDescent="0.7">
      <c r="D196" s="71"/>
    </row>
    <row r="197" spans="4:4" ht="18" customHeight="1" x14ac:dyDescent="0.7">
      <c r="D197" s="71"/>
    </row>
    <row r="198" spans="4:4" ht="18" customHeight="1" x14ac:dyDescent="0.7">
      <c r="D198" s="71"/>
    </row>
    <row r="199" spans="4:4" ht="18" customHeight="1" x14ac:dyDescent="0.7">
      <c r="D199" s="71"/>
    </row>
    <row r="200" spans="4:4" ht="18" customHeight="1" x14ac:dyDescent="0.7">
      <c r="D200" s="71"/>
    </row>
    <row r="201" spans="4:4" ht="18" customHeight="1" x14ac:dyDescent="0.7">
      <c r="D201" s="71"/>
    </row>
    <row r="202" spans="4:4" ht="18" customHeight="1" x14ac:dyDescent="0.7">
      <c r="D202" s="71"/>
    </row>
    <row r="203" spans="4:4" ht="18" customHeight="1" x14ac:dyDescent="0.7">
      <c r="D203" s="71"/>
    </row>
    <row r="204" spans="4:4" ht="18" customHeight="1" x14ac:dyDescent="0.7">
      <c r="D204" s="71"/>
    </row>
    <row r="205" spans="4:4" ht="18" customHeight="1" x14ac:dyDescent="0.7">
      <c r="D205" s="71"/>
    </row>
    <row r="206" spans="4:4" ht="18" customHeight="1" x14ac:dyDescent="0.7">
      <c r="D206" s="71"/>
    </row>
    <row r="207" spans="4:4" ht="18" customHeight="1" x14ac:dyDescent="0.7">
      <c r="D207" s="71"/>
    </row>
    <row r="208" spans="4:4" ht="18" customHeight="1" x14ac:dyDescent="0.7">
      <c r="D208" s="71"/>
    </row>
    <row r="209" spans="4:4" ht="18" customHeight="1" x14ac:dyDescent="0.7">
      <c r="D209" s="71"/>
    </row>
    <row r="210" spans="4:4" ht="18" customHeight="1" x14ac:dyDescent="0.7">
      <c r="D210" s="71"/>
    </row>
    <row r="211" spans="4:4" ht="18" customHeight="1" x14ac:dyDescent="0.7">
      <c r="D211" s="71"/>
    </row>
    <row r="212" spans="4:4" ht="18" customHeight="1" x14ac:dyDescent="0.7">
      <c r="D212" s="71"/>
    </row>
    <row r="213" spans="4:4" ht="18" customHeight="1" x14ac:dyDescent="0.7">
      <c r="D213" s="71"/>
    </row>
    <row r="214" spans="4:4" ht="18" customHeight="1" x14ac:dyDescent="0.7">
      <c r="D214" s="71"/>
    </row>
    <row r="215" spans="4:4" ht="18" customHeight="1" x14ac:dyDescent="0.7">
      <c r="D215" s="71"/>
    </row>
    <row r="216" spans="4:4" ht="18" customHeight="1" x14ac:dyDescent="0.7">
      <c r="D216" s="71"/>
    </row>
    <row r="217" spans="4:4" ht="18" customHeight="1" x14ac:dyDescent="0.7">
      <c r="D217" s="71"/>
    </row>
    <row r="218" spans="4:4" ht="18" customHeight="1" x14ac:dyDescent="0.7">
      <c r="D218" s="71"/>
    </row>
    <row r="219" spans="4:4" ht="18" customHeight="1" x14ac:dyDescent="0.7">
      <c r="D219" s="71"/>
    </row>
    <row r="220" spans="4:4" ht="18" customHeight="1" x14ac:dyDescent="0.7">
      <c r="D220" s="71"/>
    </row>
    <row r="221" spans="4:4" ht="18" customHeight="1" x14ac:dyDescent="0.7">
      <c r="D221" s="71"/>
    </row>
    <row r="222" spans="4:4" ht="18" customHeight="1" x14ac:dyDescent="0.7">
      <c r="D222" s="71"/>
    </row>
    <row r="223" spans="4:4" ht="18" customHeight="1" x14ac:dyDescent="0.7">
      <c r="D223" s="71"/>
    </row>
    <row r="224" spans="4:4" ht="18" customHeight="1" x14ac:dyDescent="0.7">
      <c r="D224" s="71"/>
    </row>
    <row r="225" spans="4:4" ht="18" customHeight="1" x14ac:dyDescent="0.7">
      <c r="D225" s="71"/>
    </row>
    <row r="226" spans="4:4" ht="18" customHeight="1" x14ac:dyDescent="0.7">
      <c r="D226" s="71"/>
    </row>
    <row r="227" spans="4:4" ht="18" customHeight="1" x14ac:dyDescent="0.7">
      <c r="D227" s="71"/>
    </row>
    <row r="229" spans="4:4" ht="18" customHeight="1" x14ac:dyDescent="0.7">
      <c r="D229" s="71"/>
    </row>
    <row r="230" spans="4:4" ht="18" customHeight="1" x14ac:dyDescent="0.7">
      <c r="D230" s="71"/>
    </row>
    <row r="231" spans="4:4" ht="18" customHeight="1" x14ac:dyDescent="0.7">
      <c r="D231" s="71"/>
    </row>
    <row r="232" spans="4:4" ht="18" customHeight="1" x14ac:dyDescent="0.7">
      <c r="D232" s="71"/>
    </row>
    <row r="233" spans="4:4" ht="18" customHeight="1" x14ac:dyDescent="0.7">
      <c r="D233" s="71"/>
    </row>
    <row r="234" spans="4:4" ht="18" customHeight="1" x14ac:dyDescent="0.7">
      <c r="D234" s="71"/>
    </row>
    <row r="235" spans="4:4" ht="18" customHeight="1" x14ac:dyDescent="0.7">
      <c r="D235" s="71"/>
    </row>
    <row r="236" spans="4:4" ht="18" customHeight="1" x14ac:dyDescent="0.7">
      <c r="D236" s="71"/>
    </row>
    <row r="237" spans="4:4" ht="18" customHeight="1" x14ac:dyDescent="0.7">
      <c r="D237" s="71"/>
    </row>
    <row r="238" spans="4:4" ht="18" customHeight="1" x14ac:dyDescent="0.7">
      <c r="D238" s="71"/>
    </row>
    <row r="240" spans="4:4" ht="18" customHeight="1" x14ac:dyDescent="0.7">
      <c r="D240" s="71"/>
    </row>
    <row r="241" spans="4:4" ht="18" customHeight="1" x14ac:dyDescent="0.7">
      <c r="D241" s="71"/>
    </row>
    <row r="242" spans="4:4" ht="18" customHeight="1" x14ac:dyDescent="0.7">
      <c r="D242" s="71"/>
    </row>
    <row r="243" spans="4:4" ht="18" customHeight="1" x14ac:dyDescent="0.7">
      <c r="D243" s="71"/>
    </row>
    <row r="244" spans="4:4" ht="18" customHeight="1" x14ac:dyDescent="0.7">
      <c r="D244" s="71"/>
    </row>
    <row r="245" spans="4:4" ht="18" customHeight="1" x14ac:dyDescent="0.7">
      <c r="D245" s="71"/>
    </row>
    <row r="246" spans="4:4" ht="18" customHeight="1" x14ac:dyDescent="0.7">
      <c r="D246" s="71"/>
    </row>
    <row r="247" spans="4:4" ht="18" customHeight="1" x14ac:dyDescent="0.7">
      <c r="D247" s="71"/>
    </row>
    <row r="248" spans="4:4" ht="18" customHeight="1" x14ac:dyDescent="0.7">
      <c r="D248" s="71"/>
    </row>
    <row r="249" spans="4:4" ht="18" customHeight="1" x14ac:dyDescent="0.7">
      <c r="D249" s="71"/>
    </row>
    <row r="251" spans="4:4" ht="18" customHeight="1" x14ac:dyDescent="0.7">
      <c r="D251" s="71"/>
    </row>
    <row r="252" spans="4:4" ht="18" customHeight="1" x14ac:dyDescent="0.7">
      <c r="D252" s="71"/>
    </row>
    <row r="253" spans="4:4" ht="18" customHeight="1" x14ac:dyDescent="0.7">
      <c r="D253" s="71"/>
    </row>
    <row r="254" spans="4:4" ht="18" customHeight="1" x14ac:dyDescent="0.7">
      <c r="D254" s="71"/>
    </row>
    <row r="255" spans="4:4" ht="18" customHeight="1" x14ac:dyDescent="0.7">
      <c r="D255" s="71"/>
    </row>
    <row r="256" spans="4:4" ht="18" customHeight="1" x14ac:dyDescent="0.7">
      <c r="D256" s="71"/>
    </row>
    <row r="257" spans="4:4" ht="18" customHeight="1" x14ac:dyDescent="0.7">
      <c r="D257" s="71"/>
    </row>
    <row r="258" spans="4:4" ht="18" customHeight="1" x14ac:dyDescent="0.7">
      <c r="D258" s="71"/>
    </row>
    <row r="259" spans="4:4" ht="18" customHeight="1" x14ac:dyDescent="0.7">
      <c r="D259" s="71"/>
    </row>
    <row r="260" spans="4:4" ht="18" customHeight="1" x14ac:dyDescent="0.7">
      <c r="D260" s="71"/>
    </row>
    <row r="261" spans="4:4" ht="18" customHeight="1" x14ac:dyDescent="0.7">
      <c r="D261" s="71"/>
    </row>
    <row r="262" spans="4:4" ht="18" customHeight="1" x14ac:dyDescent="0.7">
      <c r="D262" s="71"/>
    </row>
    <row r="263" spans="4:4" ht="18" customHeight="1" x14ac:dyDescent="0.7">
      <c r="D263" s="71"/>
    </row>
    <row r="264" spans="4:4" ht="18" customHeight="1" x14ac:dyDescent="0.7">
      <c r="D264" s="71"/>
    </row>
    <row r="265" spans="4:4" ht="18" customHeight="1" x14ac:dyDescent="0.7">
      <c r="D265" s="71"/>
    </row>
    <row r="266" spans="4:4" ht="18" customHeight="1" x14ac:dyDescent="0.7">
      <c r="D266" s="71"/>
    </row>
    <row r="267" spans="4:4" ht="18" customHeight="1" x14ac:dyDescent="0.7">
      <c r="D267" s="71"/>
    </row>
    <row r="268" spans="4:4" ht="18" customHeight="1" x14ac:dyDescent="0.7">
      <c r="D268" s="71"/>
    </row>
    <row r="269" spans="4:4" ht="18" customHeight="1" x14ac:dyDescent="0.7">
      <c r="D269" s="71"/>
    </row>
    <row r="270" spans="4:4" ht="18" customHeight="1" x14ac:dyDescent="0.7">
      <c r="D270" s="71"/>
    </row>
    <row r="271" spans="4:4" ht="18" customHeight="1" x14ac:dyDescent="0.7">
      <c r="D271" s="71"/>
    </row>
    <row r="272" spans="4:4" ht="18" customHeight="1" x14ac:dyDescent="0.7">
      <c r="D272" s="71"/>
    </row>
    <row r="273" spans="3:4" ht="18" customHeight="1" x14ac:dyDescent="0.7">
      <c r="D273" s="71"/>
    </row>
    <row r="274" spans="3:4" ht="18" customHeight="1" x14ac:dyDescent="0.7">
      <c r="D274" s="71"/>
    </row>
    <row r="275" spans="3:4" ht="18" customHeight="1" x14ac:dyDescent="0.7">
      <c r="C275" s="71"/>
      <c r="D275" s="71"/>
    </row>
    <row r="276" spans="3:4" ht="18" customHeight="1" x14ac:dyDescent="0.7">
      <c r="D276" s="71"/>
    </row>
    <row r="277" spans="3:4" ht="18" customHeight="1" x14ac:dyDescent="0.7">
      <c r="D277" s="71"/>
    </row>
    <row r="278" spans="3:4" ht="18" customHeight="1" x14ac:dyDescent="0.7">
      <c r="D278" s="71"/>
    </row>
    <row r="279" spans="3:4" ht="18" customHeight="1" x14ac:dyDescent="0.7">
      <c r="D279" s="71"/>
    </row>
    <row r="280" spans="3:4" ht="18" customHeight="1" x14ac:dyDescent="0.7">
      <c r="D280" s="71"/>
    </row>
    <row r="282" spans="3:4" ht="18" customHeight="1" x14ac:dyDescent="0.7">
      <c r="D282" s="71"/>
    </row>
    <row r="283" spans="3:4" ht="18" customHeight="1" x14ac:dyDescent="0.7">
      <c r="D283" s="71"/>
    </row>
    <row r="284" spans="3:4" ht="18" customHeight="1" x14ac:dyDescent="0.7">
      <c r="D284" s="71"/>
    </row>
    <row r="286" spans="3:4" ht="18" customHeight="1" x14ac:dyDescent="0.7">
      <c r="D286" s="71"/>
    </row>
    <row r="287" spans="3:4" ht="18" customHeight="1" x14ac:dyDescent="0.7">
      <c r="D287" s="71"/>
    </row>
    <row r="288" spans="3:4" ht="18" customHeight="1" x14ac:dyDescent="0.7">
      <c r="D288" s="71"/>
    </row>
    <row r="291" spans="4:4" ht="18" customHeight="1" x14ac:dyDescent="0.7">
      <c r="D291" s="71"/>
    </row>
    <row r="292" spans="4:4" ht="18" customHeight="1" x14ac:dyDescent="0.7">
      <c r="D292" s="71"/>
    </row>
    <row r="293" spans="4:4" ht="18" customHeight="1" x14ac:dyDescent="0.7">
      <c r="D293" s="71"/>
    </row>
    <row r="294" spans="4:4" ht="18" customHeight="1" x14ac:dyDescent="0.7">
      <c r="D294" s="71"/>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r:id="rId1"/>
  <ignoredErrors>
    <ignoredError sqref="A11:A2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A366"/>
  <sheetViews>
    <sheetView zoomScaleNormal="100" workbookViewId="0">
      <pane xSplit="6" ySplit="10" topLeftCell="G11" activePane="bottomRight" state="frozen"/>
      <selection pane="topRight" activeCell="G1" sqref="G1"/>
      <selection pane="bottomLeft" activeCell="A11" sqref="A11"/>
      <selection pane="bottomRight" activeCell="B65" sqref="B65"/>
    </sheetView>
  </sheetViews>
  <sheetFormatPr defaultColWidth="9.125" defaultRowHeight="17.649999999999999" x14ac:dyDescent="0.7"/>
  <cols>
    <col min="1" max="1" width="9.125" style="62"/>
    <col min="2" max="2" width="51.375" style="15" customWidth="1"/>
    <col min="3" max="4" width="10.75" style="16" customWidth="1"/>
    <col min="5" max="5" width="9.75" style="16" customWidth="1"/>
    <col min="6" max="6" width="10.75" style="16" customWidth="1"/>
    <col min="7" max="37" width="12.75" style="16" customWidth="1"/>
    <col min="38" max="38" width="5.625" style="16" customWidth="1"/>
    <col min="39" max="83" width="5.625" style="15" customWidth="1"/>
    <col min="84" max="1015" width="9.125" style="15"/>
  </cols>
  <sheetData>
    <row r="1" spans="1:37" ht="18" customHeight="1" x14ac:dyDescent="0.7">
      <c r="B1" s="63" t="s">
        <v>46</v>
      </c>
      <c r="G1" s="83" t="s">
        <v>0</v>
      </c>
      <c r="H1" s="83"/>
      <c r="I1" s="83"/>
      <c r="J1" s="83"/>
      <c r="K1" s="83"/>
      <c r="L1" s="83"/>
      <c r="M1" s="83"/>
      <c r="N1" s="83"/>
      <c r="O1" s="83"/>
      <c r="P1" s="83"/>
      <c r="Q1" s="83"/>
      <c r="R1" s="83"/>
      <c r="S1" s="83"/>
      <c r="T1" s="83"/>
      <c r="U1" s="83"/>
      <c r="V1" s="83"/>
      <c r="W1" s="83"/>
      <c r="X1" s="84" t="s">
        <v>1</v>
      </c>
      <c r="Y1" s="84"/>
      <c r="Z1" s="84"/>
      <c r="AA1" s="84"/>
      <c r="AB1" s="85" t="s">
        <v>2</v>
      </c>
      <c r="AC1" s="85"/>
      <c r="AD1" s="86" t="s">
        <v>3</v>
      </c>
      <c r="AE1" s="86"/>
      <c r="AF1" s="86"/>
      <c r="AG1" s="87" t="s">
        <v>4</v>
      </c>
      <c r="AH1" s="87"/>
      <c r="AI1" s="87"/>
      <c r="AJ1" s="87"/>
      <c r="AK1" s="64" t="s">
        <v>5</v>
      </c>
    </row>
    <row r="2" spans="1:37" ht="18" customHeight="1" x14ac:dyDescent="0.7">
      <c r="G2" s="83" t="s">
        <v>6</v>
      </c>
      <c r="H2" s="83"/>
      <c r="I2" s="83"/>
      <c r="J2" s="83"/>
      <c r="K2" s="83"/>
      <c r="L2" s="83"/>
      <c r="M2" s="83"/>
      <c r="N2" s="83"/>
      <c r="O2" s="83"/>
      <c r="P2" s="83"/>
      <c r="Q2" s="83"/>
      <c r="R2" s="83"/>
      <c r="S2" s="83"/>
      <c r="T2" s="83"/>
      <c r="U2" s="83"/>
      <c r="V2" s="83"/>
      <c r="W2" s="83"/>
      <c r="X2" s="84" t="s">
        <v>7</v>
      </c>
      <c r="Y2" s="84"/>
      <c r="Z2" s="84"/>
      <c r="AA2" s="84"/>
      <c r="AB2" s="88" t="s">
        <v>8</v>
      </c>
      <c r="AC2" s="88"/>
      <c r="AD2" s="86" t="s">
        <v>9</v>
      </c>
      <c r="AE2" s="86"/>
      <c r="AF2" s="86"/>
      <c r="AG2" s="87" t="s">
        <v>10</v>
      </c>
      <c r="AH2" s="87"/>
      <c r="AI2" s="87"/>
      <c r="AJ2" s="87"/>
      <c r="AK2" s="89" t="s">
        <v>11</v>
      </c>
    </row>
    <row r="3" spans="1:37" ht="18" customHeight="1" x14ac:dyDescent="0.7">
      <c r="A3" s="62" t="s">
        <v>61</v>
      </c>
      <c r="B3" s="15">
        <v>354</v>
      </c>
      <c r="G3" s="83"/>
      <c r="H3" s="83"/>
      <c r="I3" s="83"/>
      <c r="J3" s="83"/>
      <c r="K3" s="83"/>
      <c r="L3" s="83"/>
      <c r="M3" s="83"/>
      <c r="N3" s="83"/>
      <c r="O3" s="83"/>
      <c r="P3" s="83"/>
      <c r="Q3" s="83"/>
      <c r="R3" s="83"/>
      <c r="S3" s="83"/>
      <c r="T3" s="83"/>
      <c r="U3" s="83"/>
      <c r="V3" s="83"/>
      <c r="W3" s="83"/>
      <c r="X3" s="84"/>
      <c r="Y3" s="84"/>
      <c r="Z3" s="84"/>
      <c r="AA3" s="84"/>
      <c r="AB3" s="88"/>
      <c r="AC3" s="88"/>
      <c r="AD3" s="86"/>
      <c r="AE3" s="86"/>
      <c r="AF3" s="86"/>
      <c r="AG3" s="87"/>
      <c r="AH3" s="87"/>
      <c r="AI3" s="87"/>
      <c r="AJ3" s="87"/>
      <c r="AK3" s="89"/>
    </row>
    <row r="4" spans="1:37" ht="18" customHeight="1" x14ac:dyDescent="0.7">
      <c r="A4" s="62" t="s">
        <v>62</v>
      </c>
      <c r="B4" s="15">
        <f>COUNTIF(G11:G663,"なし")</f>
        <v>18</v>
      </c>
      <c r="G4" s="90" t="s">
        <v>12</v>
      </c>
      <c r="H4" s="90" t="s">
        <v>13</v>
      </c>
      <c r="I4" s="90" t="s">
        <v>14</v>
      </c>
      <c r="J4" s="90" t="s">
        <v>15</v>
      </c>
      <c r="K4" s="90" t="s">
        <v>16</v>
      </c>
      <c r="L4" s="90" t="s">
        <v>17</v>
      </c>
      <c r="M4" s="90" t="s">
        <v>18</v>
      </c>
      <c r="N4" s="90" t="s">
        <v>19</v>
      </c>
      <c r="O4" s="90" t="s">
        <v>20</v>
      </c>
      <c r="P4" s="90" t="s">
        <v>21</v>
      </c>
      <c r="Q4" s="90" t="s">
        <v>22</v>
      </c>
      <c r="R4" s="90" t="s">
        <v>23</v>
      </c>
      <c r="S4" s="90" t="s">
        <v>24</v>
      </c>
      <c r="T4" s="90" t="s">
        <v>25</v>
      </c>
      <c r="U4" s="90" t="s">
        <v>26</v>
      </c>
      <c r="V4" s="90" t="s">
        <v>27</v>
      </c>
      <c r="W4" s="90" t="s">
        <v>28</v>
      </c>
      <c r="X4" s="90" t="s">
        <v>29</v>
      </c>
      <c r="Y4" s="90" t="s">
        <v>30</v>
      </c>
      <c r="Z4" s="90" t="s">
        <v>31</v>
      </c>
      <c r="AA4" s="90" t="s">
        <v>32</v>
      </c>
      <c r="AB4" s="90" t="s">
        <v>33</v>
      </c>
      <c r="AC4" s="90" t="s">
        <v>34</v>
      </c>
      <c r="AD4" s="90" t="s">
        <v>35</v>
      </c>
      <c r="AE4" s="90" t="s">
        <v>36</v>
      </c>
      <c r="AF4" s="90" t="s">
        <v>37</v>
      </c>
      <c r="AG4" s="90" t="s">
        <v>38</v>
      </c>
      <c r="AH4" s="90" t="s">
        <v>39</v>
      </c>
      <c r="AI4" s="90" t="s">
        <v>40</v>
      </c>
      <c r="AJ4" s="90" t="s">
        <v>41</v>
      </c>
      <c r="AK4" s="90" t="s">
        <v>11</v>
      </c>
    </row>
    <row r="5" spans="1:37" ht="18" customHeight="1" x14ac:dyDescent="0.7">
      <c r="A5" s="62" t="s">
        <v>63</v>
      </c>
      <c r="B5" s="15">
        <f>B3-B4</f>
        <v>336</v>
      </c>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row>
    <row r="6" spans="1:37" ht="18" customHeight="1" x14ac:dyDescent="0.7">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row>
    <row r="7" spans="1:37" ht="18" customHeight="1" x14ac:dyDescent="0.7">
      <c r="A7" s="65" t="s">
        <v>61</v>
      </c>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row>
    <row r="8" spans="1:37" ht="18" customHeight="1" x14ac:dyDescent="0.7">
      <c r="A8" s="66">
        <f>B5</f>
        <v>336</v>
      </c>
      <c r="F8" s="67" t="s">
        <v>64</v>
      </c>
      <c r="G8" s="68">
        <f t="shared" ref="G8:AK8" si="0">COUNT(G11:G696)</f>
        <v>286</v>
      </c>
      <c r="H8" s="68">
        <f t="shared" si="0"/>
        <v>29</v>
      </c>
      <c r="I8" s="68">
        <f t="shared" si="0"/>
        <v>187</v>
      </c>
      <c r="J8" s="68">
        <f t="shared" si="0"/>
        <v>88</v>
      </c>
      <c r="K8" s="68">
        <f t="shared" si="0"/>
        <v>25</v>
      </c>
      <c r="L8" s="68">
        <f t="shared" si="0"/>
        <v>61</v>
      </c>
      <c r="M8" s="68">
        <f t="shared" si="0"/>
        <v>70</v>
      </c>
      <c r="N8" s="68">
        <f t="shared" si="0"/>
        <v>76</v>
      </c>
      <c r="O8" s="68">
        <f t="shared" si="0"/>
        <v>55</v>
      </c>
      <c r="P8" s="68">
        <f t="shared" si="0"/>
        <v>97</v>
      </c>
      <c r="Q8" s="68">
        <f t="shared" si="0"/>
        <v>67</v>
      </c>
      <c r="R8" s="68">
        <f t="shared" si="0"/>
        <v>20</v>
      </c>
      <c r="S8" s="68">
        <f t="shared" si="0"/>
        <v>39</v>
      </c>
      <c r="T8" s="68">
        <f t="shared" si="0"/>
        <v>143</v>
      </c>
      <c r="U8" s="68">
        <f t="shared" si="0"/>
        <v>43</v>
      </c>
      <c r="V8" s="68">
        <f t="shared" si="0"/>
        <v>12</v>
      </c>
      <c r="W8" s="68">
        <f t="shared" si="0"/>
        <v>21</v>
      </c>
      <c r="X8" s="68">
        <f t="shared" si="0"/>
        <v>106</v>
      </c>
      <c r="Y8" s="68">
        <f t="shared" si="0"/>
        <v>15</v>
      </c>
      <c r="Z8" s="68">
        <f t="shared" si="0"/>
        <v>38</v>
      </c>
      <c r="AA8" s="68">
        <f t="shared" si="0"/>
        <v>15</v>
      </c>
      <c r="AB8" s="68">
        <f t="shared" si="0"/>
        <v>84</v>
      </c>
      <c r="AC8" s="68">
        <f t="shared" si="0"/>
        <v>33</v>
      </c>
      <c r="AD8" s="68">
        <f t="shared" si="0"/>
        <v>140</v>
      </c>
      <c r="AE8" s="68">
        <f t="shared" si="0"/>
        <v>191</v>
      </c>
      <c r="AF8" s="68">
        <f t="shared" si="0"/>
        <v>0</v>
      </c>
      <c r="AG8" s="68">
        <f t="shared" si="0"/>
        <v>9</v>
      </c>
      <c r="AH8" s="68">
        <f t="shared" si="0"/>
        <v>2</v>
      </c>
      <c r="AI8" s="16">
        <f t="shared" si="0"/>
        <v>1</v>
      </c>
      <c r="AJ8" s="16">
        <f t="shared" si="0"/>
        <v>0</v>
      </c>
      <c r="AK8" s="68">
        <f t="shared" si="0"/>
        <v>140</v>
      </c>
    </row>
    <row r="9" spans="1:37" ht="18" customHeight="1" x14ac:dyDescent="0.7">
      <c r="C9" s="16" t="s">
        <v>65</v>
      </c>
      <c r="D9" s="16" t="s">
        <v>1853</v>
      </c>
      <c r="F9" s="67" t="s">
        <v>66</v>
      </c>
      <c r="G9" s="69">
        <f t="shared" ref="G9:AK9" si="1">G8/$A$8</f>
        <v>0.85119047619047616</v>
      </c>
      <c r="H9" s="69">
        <f t="shared" si="1"/>
        <v>8.6309523809523808E-2</v>
      </c>
      <c r="I9" s="69">
        <f t="shared" si="1"/>
        <v>0.55654761904761907</v>
      </c>
      <c r="J9" s="69">
        <f t="shared" si="1"/>
        <v>0.26190476190476192</v>
      </c>
      <c r="K9" s="69">
        <f t="shared" si="1"/>
        <v>7.4404761904761904E-2</v>
      </c>
      <c r="L9" s="69">
        <f t="shared" si="1"/>
        <v>0.18154761904761904</v>
      </c>
      <c r="M9" s="69">
        <f t="shared" si="1"/>
        <v>0.20833333333333334</v>
      </c>
      <c r="N9" s="69">
        <f t="shared" si="1"/>
        <v>0.22619047619047619</v>
      </c>
      <c r="O9" s="69">
        <f t="shared" si="1"/>
        <v>0.16369047619047619</v>
      </c>
      <c r="P9" s="69">
        <f t="shared" si="1"/>
        <v>0.28869047619047616</v>
      </c>
      <c r="Q9" s="69">
        <f t="shared" si="1"/>
        <v>0.19940476190476192</v>
      </c>
      <c r="R9" s="69">
        <f t="shared" si="1"/>
        <v>5.9523809523809521E-2</v>
      </c>
      <c r="S9" s="69">
        <f t="shared" si="1"/>
        <v>0.11607142857142858</v>
      </c>
      <c r="T9" s="69">
        <f t="shared" si="1"/>
        <v>0.42559523809523808</v>
      </c>
      <c r="U9" s="69">
        <f t="shared" si="1"/>
        <v>0.12797619047619047</v>
      </c>
      <c r="V9" s="69">
        <f t="shared" si="1"/>
        <v>3.5714285714285712E-2</v>
      </c>
      <c r="W9" s="69">
        <f t="shared" si="1"/>
        <v>6.25E-2</v>
      </c>
      <c r="X9" s="69">
        <f t="shared" si="1"/>
        <v>0.31547619047619047</v>
      </c>
      <c r="Y9" s="69">
        <f t="shared" si="1"/>
        <v>4.4642857142857144E-2</v>
      </c>
      <c r="Z9" s="69">
        <f t="shared" si="1"/>
        <v>0.1130952380952381</v>
      </c>
      <c r="AA9" s="69">
        <f t="shared" si="1"/>
        <v>4.4642857142857144E-2</v>
      </c>
      <c r="AB9" s="69">
        <f t="shared" si="1"/>
        <v>0.25</v>
      </c>
      <c r="AC9" s="69">
        <f t="shared" si="1"/>
        <v>9.8214285714285712E-2</v>
      </c>
      <c r="AD9" s="69">
        <f t="shared" si="1"/>
        <v>0.41666666666666669</v>
      </c>
      <c r="AE9" s="69">
        <f t="shared" si="1"/>
        <v>0.56845238095238093</v>
      </c>
      <c r="AF9" s="69">
        <f t="shared" si="1"/>
        <v>0</v>
      </c>
      <c r="AG9" s="69">
        <f t="shared" si="1"/>
        <v>2.6785714285714284E-2</v>
      </c>
      <c r="AH9" s="69">
        <f t="shared" si="1"/>
        <v>5.9523809523809521E-3</v>
      </c>
      <c r="AI9" s="70">
        <f t="shared" si="1"/>
        <v>2.976190476190476E-3</v>
      </c>
      <c r="AJ9" s="70">
        <f t="shared" si="1"/>
        <v>0</v>
      </c>
      <c r="AK9" s="69">
        <f t="shared" si="1"/>
        <v>0.41666666666666669</v>
      </c>
    </row>
    <row r="10" spans="1:37" ht="18" customHeight="1" x14ac:dyDescent="0.7">
      <c r="A10" s="62" t="s">
        <v>67</v>
      </c>
      <c r="B10" s="16" t="s">
        <v>68</v>
      </c>
      <c r="C10" s="16" t="s">
        <v>69</v>
      </c>
      <c r="D10" s="16" t="s">
        <v>1854</v>
      </c>
      <c r="E10" s="16" t="s">
        <v>70</v>
      </c>
      <c r="F10" s="16" t="s">
        <v>71</v>
      </c>
      <c r="G10" s="21">
        <v>1</v>
      </c>
      <c r="H10" s="21">
        <v>2</v>
      </c>
      <c r="I10" s="21">
        <v>3</v>
      </c>
      <c r="J10" s="21">
        <v>4</v>
      </c>
      <c r="K10" s="21">
        <v>5</v>
      </c>
      <c r="L10" s="21">
        <v>6</v>
      </c>
      <c r="M10" s="21">
        <v>7</v>
      </c>
      <c r="N10" s="21">
        <v>8</v>
      </c>
      <c r="O10" s="21">
        <v>9</v>
      </c>
      <c r="P10" s="21">
        <v>10</v>
      </c>
      <c r="Q10" s="21">
        <v>11</v>
      </c>
      <c r="R10" s="21">
        <v>12</v>
      </c>
      <c r="S10" s="21">
        <v>13</v>
      </c>
      <c r="T10" s="21">
        <v>14</v>
      </c>
      <c r="U10" s="21">
        <v>15</v>
      </c>
      <c r="V10" s="21">
        <v>16</v>
      </c>
      <c r="W10" s="21">
        <v>17</v>
      </c>
      <c r="X10" s="21">
        <v>1</v>
      </c>
      <c r="Y10" s="21">
        <v>2</v>
      </c>
      <c r="Z10" s="21">
        <v>3</v>
      </c>
      <c r="AA10" s="21">
        <v>4</v>
      </c>
      <c r="AB10" s="21">
        <v>1</v>
      </c>
      <c r="AC10" s="21">
        <v>2</v>
      </c>
      <c r="AD10" s="21">
        <v>1</v>
      </c>
      <c r="AE10" s="21">
        <v>2</v>
      </c>
      <c r="AF10" s="21">
        <v>3</v>
      </c>
      <c r="AG10" s="21">
        <v>1</v>
      </c>
      <c r="AH10" s="21">
        <v>2</v>
      </c>
      <c r="AI10" s="21">
        <v>3</v>
      </c>
      <c r="AJ10" s="21">
        <v>4</v>
      </c>
      <c r="AK10" s="21">
        <v>1</v>
      </c>
    </row>
    <row r="11" spans="1:37" ht="18" customHeight="1" x14ac:dyDescent="0.7">
      <c r="A11" s="62" t="s">
        <v>72</v>
      </c>
      <c r="B11" s="15" t="s">
        <v>73</v>
      </c>
      <c r="E11" s="16" t="s">
        <v>74</v>
      </c>
      <c r="F11" s="71">
        <v>43668</v>
      </c>
      <c r="G11" s="16">
        <v>1</v>
      </c>
      <c r="I11" s="16">
        <v>1</v>
      </c>
      <c r="K11" s="16">
        <v>1</v>
      </c>
      <c r="W11" s="16">
        <v>1</v>
      </c>
      <c r="AC11" s="16">
        <v>1</v>
      </c>
      <c r="AK11" s="16">
        <v>1</v>
      </c>
    </row>
    <row r="12" spans="1:37" ht="18" customHeight="1" x14ac:dyDescent="0.7">
      <c r="A12" s="62" t="s">
        <v>75</v>
      </c>
      <c r="B12" s="15" t="s">
        <v>76</v>
      </c>
      <c r="E12" s="16" t="s">
        <v>77</v>
      </c>
      <c r="F12" s="71">
        <v>43741</v>
      </c>
      <c r="G12" s="16" t="s">
        <v>62</v>
      </c>
    </row>
    <row r="13" spans="1:37" ht="18" customHeight="1" x14ac:dyDescent="0.7">
      <c r="A13" s="62" t="s">
        <v>78</v>
      </c>
      <c r="B13" s="15" t="s">
        <v>79</v>
      </c>
      <c r="E13" s="16" t="s">
        <v>77</v>
      </c>
      <c r="F13" s="71">
        <v>43733</v>
      </c>
      <c r="G13" s="16">
        <v>1</v>
      </c>
      <c r="L13" s="16">
        <v>1</v>
      </c>
      <c r="M13" s="16">
        <v>1</v>
      </c>
      <c r="AD13" s="16">
        <v>1</v>
      </c>
      <c r="AK13" s="16">
        <v>1</v>
      </c>
    </row>
    <row r="14" spans="1:37" ht="18" customHeight="1" x14ac:dyDescent="0.7">
      <c r="A14" s="62" t="s">
        <v>80</v>
      </c>
      <c r="B14" s="15" t="s">
        <v>81</v>
      </c>
      <c r="E14" s="16" t="s">
        <v>82</v>
      </c>
      <c r="F14" s="71">
        <v>43735</v>
      </c>
      <c r="G14" s="16">
        <v>1</v>
      </c>
      <c r="L14" s="16">
        <v>1</v>
      </c>
      <c r="M14" s="16">
        <v>1</v>
      </c>
      <c r="AD14" s="16">
        <v>1</v>
      </c>
      <c r="AK14" s="16">
        <v>1</v>
      </c>
    </row>
    <row r="15" spans="1:37" ht="18" customHeight="1" x14ac:dyDescent="0.7">
      <c r="A15" s="62" t="s">
        <v>83</v>
      </c>
      <c r="B15" s="15" t="s">
        <v>84</v>
      </c>
      <c r="E15" s="16" t="s">
        <v>77</v>
      </c>
      <c r="F15" s="71">
        <v>43738</v>
      </c>
      <c r="G15" s="16">
        <v>1</v>
      </c>
      <c r="L15" s="16">
        <v>1</v>
      </c>
      <c r="M15" s="16">
        <v>1</v>
      </c>
      <c r="AD15" s="16">
        <v>1</v>
      </c>
      <c r="AK15" s="16">
        <v>1</v>
      </c>
    </row>
    <row r="16" spans="1:37" ht="18" customHeight="1" x14ac:dyDescent="0.7">
      <c r="A16" s="62" t="s">
        <v>85</v>
      </c>
      <c r="B16" s="15" t="s">
        <v>86</v>
      </c>
      <c r="E16" s="16" t="s">
        <v>77</v>
      </c>
      <c r="F16" s="71">
        <v>43738</v>
      </c>
      <c r="G16" s="16">
        <v>1</v>
      </c>
      <c r="L16" s="16">
        <v>1</v>
      </c>
      <c r="M16" s="16">
        <v>1</v>
      </c>
      <c r="AD16" s="16">
        <v>1</v>
      </c>
      <c r="AK16" s="16">
        <v>1</v>
      </c>
    </row>
    <row r="17" spans="1:37" ht="18" customHeight="1" x14ac:dyDescent="0.7">
      <c r="A17" s="62" t="s">
        <v>87</v>
      </c>
      <c r="B17" s="15" t="s">
        <v>88</v>
      </c>
      <c r="E17" s="16" t="s">
        <v>89</v>
      </c>
      <c r="F17" s="71" t="s">
        <v>62</v>
      </c>
      <c r="G17" s="16">
        <v>1</v>
      </c>
      <c r="I17" s="16">
        <v>1</v>
      </c>
      <c r="L17" s="16">
        <v>1</v>
      </c>
      <c r="AD17" s="16">
        <v>1</v>
      </c>
      <c r="AK17" s="16">
        <v>1</v>
      </c>
    </row>
    <row r="18" spans="1:37" ht="18" customHeight="1" x14ac:dyDescent="0.7">
      <c r="A18" s="62" t="s">
        <v>90</v>
      </c>
      <c r="B18" s="15" t="s">
        <v>91</v>
      </c>
      <c r="E18" s="16" t="s">
        <v>89</v>
      </c>
      <c r="F18" s="71" t="s">
        <v>62</v>
      </c>
      <c r="G18" s="16">
        <v>1</v>
      </c>
      <c r="I18" s="16">
        <v>1</v>
      </c>
      <c r="L18" s="16">
        <v>1</v>
      </c>
      <c r="AD18" s="16">
        <v>1</v>
      </c>
      <c r="AK18" s="16">
        <v>1</v>
      </c>
    </row>
    <row r="19" spans="1:37" ht="18" customHeight="1" x14ac:dyDescent="0.7">
      <c r="A19" s="62" t="s">
        <v>92</v>
      </c>
      <c r="B19" s="15" t="s">
        <v>93</v>
      </c>
      <c r="E19" s="16" t="s">
        <v>94</v>
      </c>
      <c r="F19" s="71">
        <v>43733</v>
      </c>
      <c r="G19" s="16">
        <v>1</v>
      </c>
      <c r="L19" s="16">
        <v>1</v>
      </c>
      <c r="M19" s="16">
        <v>1</v>
      </c>
      <c r="AD19" s="16">
        <v>1</v>
      </c>
      <c r="AK19" s="16">
        <v>1</v>
      </c>
    </row>
    <row r="20" spans="1:37" ht="18" customHeight="1" x14ac:dyDescent="0.7">
      <c r="A20" s="62" t="s">
        <v>95</v>
      </c>
      <c r="B20" s="15" t="s">
        <v>96</v>
      </c>
      <c r="E20" s="16" t="s">
        <v>77</v>
      </c>
      <c r="F20" s="16" t="s">
        <v>62</v>
      </c>
      <c r="G20" s="16">
        <v>1</v>
      </c>
      <c r="L20" s="16">
        <v>1</v>
      </c>
      <c r="M20" s="16">
        <v>1</v>
      </c>
      <c r="AD20" s="16">
        <v>1</v>
      </c>
      <c r="AK20" s="16">
        <v>1</v>
      </c>
    </row>
    <row r="21" spans="1:37" ht="18" customHeight="1" x14ac:dyDescent="0.7">
      <c r="A21" s="62" t="s">
        <v>97</v>
      </c>
      <c r="B21" s="15" t="s">
        <v>98</v>
      </c>
      <c r="E21" s="16" t="s">
        <v>77</v>
      </c>
      <c r="F21" s="71">
        <v>43727</v>
      </c>
      <c r="G21" s="16">
        <v>1</v>
      </c>
      <c r="L21" s="16">
        <v>1</v>
      </c>
      <c r="M21" s="16">
        <v>1</v>
      </c>
      <c r="AD21" s="16">
        <v>1</v>
      </c>
      <c r="AK21" s="16">
        <v>1</v>
      </c>
    </row>
    <row r="22" spans="1:37" ht="18" customHeight="1" x14ac:dyDescent="0.7">
      <c r="A22" s="62" t="s">
        <v>99</v>
      </c>
      <c r="B22" s="15" t="s">
        <v>100</v>
      </c>
      <c r="E22" s="16" t="s">
        <v>77</v>
      </c>
      <c r="F22" s="71">
        <v>43733</v>
      </c>
      <c r="G22" s="16">
        <v>1</v>
      </c>
      <c r="L22" s="16">
        <v>1</v>
      </c>
      <c r="M22" s="16">
        <v>1</v>
      </c>
      <c r="AD22" s="16">
        <v>1</v>
      </c>
      <c r="AK22" s="16">
        <v>1</v>
      </c>
    </row>
    <row r="23" spans="1:37" ht="18" customHeight="1" x14ac:dyDescent="0.7">
      <c r="A23" s="62" t="s">
        <v>101</v>
      </c>
      <c r="B23" s="15" t="s">
        <v>102</v>
      </c>
      <c r="E23" s="16" t="s">
        <v>77</v>
      </c>
      <c r="F23" s="71">
        <v>43737</v>
      </c>
      <c r="G23" s="16">
        <v>1</v>
      </c>
      <c r="I23" s="16">
        <v>1</v>
      </c>
      <c r="T23" s="16">
        <v>1</v>
      </c>
      <c r="Z23" s="16">
        <v>1</v>
      </c>
      <c r="AD23" s="16">
        <v>1</v>
      </c>
      <c r="AE23" s="16">
        <v>1</v>
      </c>
    </row>
    <row r="24" spans="1:37" ht="18" customHeight="1" x14ac:dyDescent="0.7">
      <c r="A24" s="62" t="s">
        <v>103</v>
      </c>
      <c r="B24" s="15" t="s">
        <v>104</v>
      </c>
      <c r="E24" s="16" t="s">
        <v>77</v>
      </c>
      <c r="F24" s="71">
        <v>43734</v>
      </c>
      <c r="G24" s="16">
        <v>1</v>
      </c>
      <c r="H24" s="16">
        <v>1</v>
      </c>
      <c r="I24" s="16">
        <v>1</v>
      </c>
      <c r="J24" s="16">
        <v>1</v>
      </c>
      <c r="K24" s="16">
        <v>1</v>
      </c>
      <c r="L24" s="16">
        <v>1</v>
      </c>
      <c r="M24" s="16">
        <v>1</v>
      </c>
      <c r="N24" s="16">
        <v>1</v>
      </c>
      <c r="O24" s="16">
        <v>1</v>
      </c>
      <c r="P24" s="16">
        <v>1</v>
      </c>
      <c r="Q24" s="16">
        <v>1</v>
      </c>
      <c r="R24" s="16">
        <v>1</v>
      </c>
      <c r="S24" s="16">
        <v>1</v>
      </c>
      <c r="T24" s="16">
        <v>1</v>
      </c>
      <c r="U24" s="16">
        <v>1</v>
      </c>
      <c r="V24" s="16">
        <v>1</v>
      </c>
      <c r="W24" s="16">
        <v>1</v>
      </c>
      <c r="X24" s="16">
        <v>1</v>
      </c>
      <c r="Y24" s="16">
        <v>1</v>
      </c>
      <c r="Z24" s="16">
        <v>1</v>
      </c>
      <c r="AA24" s="16">
        <v>1</v>
      </c>
      <c r="AB24" s="16">
        <v>1</v>
      </c>
      <c r="AC24" s="16">
        <v>1</v>
      </c>
      <c r="AD24" s="16">
        <v>1</v>
      </c>
      <c r="AE24" s="16">
        <v>1</v>
      </c>
    </row>
    <row r="25" spans="1:37" ht="18" customHeight="1" x14ac:dyDescent="0.7">
      <c r="A25" s="62" t="s">
        <v>105</v>
      </c>
      <c r="B25" s="15" t="s">
        <v>106</v>
      </c>
      <c r="E25" s="16" t="s">
        <v>107</v>
      </c>
      <c r="F25" s="16" t="s">
        <v>62</v>
      </c>
      <c r="I25" s="16">
        <v>1</v>
      </c>
      <c r="M25" s="16">
        <v>1</v>
      </c>
      <c r="N25" s="16">
        <v>1</v>
      </c>
      <c r="AD25" s="16">
        <v>1</v>
      </c>
      <c r="AE25" s="16">
        <v>1</v>
      </c>
    </row>
    <row r="26" spans="1:37" ht="18" customHeight="1" x14ac:dyDescent="0.7">
      <c r="A26" s="62" t="s">
        <v>108</v>
      </c>
      <c r="B26" s="15" t="s">
        <v>109</v>
      </c>
      <c r="E26" s="16" t="s">
        <v>110</v>
      </c>
      <c r="F26" s="16" t="s">
        <v>62</v>
      </c>
      <c r="G26" s="16">
        <v>1</v>
      </c>
      <c r="I26" s="16">
        <v>1</v>
      </c>
      <c r="P26" s="16">
        <v>1</v>
      </c>
      <c r="AE26" s="16">
        <v>1</v>
      </c>
      <c r="AK26" s="16">
        <v>1</v>
      </c>
    </row>
    <row r="27" spans="1:37" ht="18" customHeight="1" x14ac:dyDescent="0.7">
      <c r="A27" s="62" t="s">
        <v>111</v>
      </c>
      <c r="B27" s="15" t="s">
        <v>112</v>
      </c>
      <c r="E27" s="16" t="s">
        <v>113</v>
      </c>
      <c r="F27" s="71">
        <v>43626</v>
      </c>
      <c r="G27" s="16">
        <v>1</v>
      </c>
      <c r="K27" s="16">
        <v>1</v>
      </c>
      <c r="L27" s="16">
        <v>1</v>
      </c>
      <c r="N27" s="16">
        <v>1</v>
      </c>
      <c r="Q27" s="16">
        <v>1</v>
      </c>
      <c r="Z27" s="16">
        <v>1</v>
      </c>
    </row>
    <row r="28" spans="1:37" ht="18" customHeight="1" x14ac:dyDescent="0.7">
      <c r="A28" s="62" t="s">
        <v>114</v>
      </c>
      <c r="B28" s="15" t="s">
        <v>115</v>
      </c>
      <c r="E28" s="16" t="s">
        <v>94</v>
      </c>
      <c r="F28" s="71">
        <v>43702</v>
      </c>
      <c r="G28" s="16">
        <v>1</v>
      </c>
      <c r="I28" s="16">
        <v>1</v>
      </c>
      <c r="O28" s="16">
        <v>1</v>
      </c>
      <c r="R28" s="16">
        <v>1</v>
      </c>
      <c r="X28" s="16">
        <v>1</v>
      </c>
      <c r="Y28" s="16">
        <v>1</v>
      </c>
      <c r="AB28" s="16">
        <v>1</v>
      </c>
      <c r="AC28" s="16">
        <v>1</v>
      </c>
      <c r="AD28" s="16">
        <v>1</v>
      </c>
      <c r="AE28" s="16">
        <v>1</v>
      </c>
    </row>
    <row r="29" spans="1:37" ht="18" customHeight="1" x14ac:dyDescent="0.7">
      <c r="A29" s="62" t="s">
        <v>116</v>
      </c>
      <c r="B29" s="15" t="s">
        <v>117</v>
      </c>
      <c r="E29" s="16" t="s">
        <v>74</v>
      </c>
      <c r="F29" s="16" t="s">
        <v>62</v>
      </c>
      <c r="G29" s="16">
        <v>1</v>
      </c>
      <c r="I29" s="16">
        <v>1</v>
      </c>
      <c r="O29" s="16">
        <v>1</v>
      </c>
      <c r="P29" s="16">
        <v>1</v>
      </c>
      <c r="T29" s="16">
        <v>1</v>
      </c>
    </row>
    <row r="30" spans="1:37" ht="18" customHeight="1" x14ac:dyDescent="0.7">
      <c r="A30" s="62" t="s">
        <v>118</v>
      </c>
      <c r="B30" s="15" t="s">
        <v>119</v>
      </c>
      <c r="E30" s="16" t="s">
        <v>74</v>
      </c>
      <c r="F30" s="71">
        <v>43725</v>
      </c>
      <c r="G30" s="16">
        <v>1</v>
      </c>
      <c r="I30" s="16">
        <v>1</v>
      </c>
      <c r="J30" s="16">
        <v>1</v>
      </c>
      <c r="O30" s="16">
        <v>1</v>
      </c>
      <c r="Q30" s="16">
        <v>1</v>
      </c>
      <c r="T30" s="16">
        <v>1</v>
      </c>
      <c r="X30" s="16">
        <v>1</v>
      </c>
      <c r="AB30" s="16">
        <v>1</v>
      </c>
      <c r="AC30" s="16">
        <v>1</v>
      </c>
      <c r="AD30" s="16">
        <v>1</v>
      </c>
    </row>
    <row r="31" spans="1:37" ht="18" customHeight="1" x14ac:dyDescent="0.7">
      <c r="A31" s="62" t="s">
        <v>120</v>
      </c>
      <c r="B31" s="15" t="s">
        <v>121</v>
      </c>
      <c r="E31" s="16" t="s">
        <v>74</v>
      </c>
      <c r="F31" s="16" t="s">
        <v>62</v>
      </c>
      <c r="G31" s="16">
        <v>1</v>
      </c>
      <c r="I31" s="16">
        <v>1</v>
      </c>
      <c r="J31" s="16">
        <v>1</v>
      </c>
      <c r="N31" s="16">
        <v>1</v>
      </c>
      <c r="P31" s="16">
        <v>1</v>
      </c>
      <c r="AG31" s="16">
        <v>1</v>
      </c>
    </row>
    <row r="32" spans="1:37" ht="18" customHeight="1" x14ac:dyDescent="0.7">
      <c r="A32" s="62" t="s">
        <v>122</v>
      </c>
      <c r="B32" s="15" t="s">
        <v>123</v>
      </c>
      <c r="E32" s="16" t="s">
        <v>74</v>
      </c>
      <c r="F32" s="16" t="s">
        <v>124</v>
      </c>
      <c r="G32" s="16">
        <v>1</v>
      </c>
      <c r="I32" s="16">
        <v>1</v>
      </c>
      <c r="P32" s="16">
        <v>1</v>
      </c>
      <c r="T32" s="16">
        <v>1</v>
      </c>
      <c r="AK32" s="16">
        <v>1</v>
      </c>
    </row>
    <row r="33" spans="1:37" ht="18" customHeight="1" x14ac:dyDescent="0.7">
      <c r="A33" s="62" t="s">
        <v>125</v>
      </c>
      <c r="B33" s="15" t="s">
        <v>126</v>
      </c>
      <c r="E33" s="16" t="s">
        <v>74</v>
      </c>
      <c r="F33" s="71">
        <v>43647</v>
      </c>
      <c r="G33" s="16">
        <v>1</v>
      </c>
      <c r="T33" s="16">
        <v>1</v>
      </c>
      <c r="X33" s="16">
        <v>1</v>
      </c>
      <c r="AK33" s="16">
        <v>2</v>
      </c>
    </row>
    <row r="34" spans="1:37" ht="18" customHeight="1" x14ac:dyDescent="0.7">
      <c r="A34" s="62" t="s">
        <v>127</v>
      </c>
      <c r="B34" s="15" t="s">
        <v>128</v>
      </c>
      <c r="E34" s="16" t="s">
        <v>129</v>
      </c>
      <c r="F34" s="71" t="s">
        <v>62</v>
      </c>
      <c r="G34" s="16">
        <v>1</v>
      </c>
      <c r="H34" s="16">
        <v>1</v>
      </c>
      <c r="N34" s="16">
        <v>1</v>
      </c>
      <c r="O34" s="16">
        <v>1</v>
      </c>
      <c r="U34" s="16">
        <v>1</v>
      </c>
      <c r="AE34" s="16">
        <v>1</v>
      </c>
      <c r="AK34" s="16">
        <v>1</v>
      </c>
    </row>
    <row r="35" spans="1:37" ht="18" customHeight="1" x14ac:dyDescent="0.7">
      <c r="A35" s="62" t="s">
        <v>130</v>
      </c>
      <c r="B35" s="15" t="s">
        <v>131</v>
      </c>
      <c r="E35" s="16" t="s">
        <v>74</v>
      </c>
      <c r="F35" s="71">
        <v>43647</v>
      </c>
      <c r="G35" s="16">
        <v>1</v>
      </c>
      <c r="N35" s="16">
        <v>1</v>
      </c>
      <c r="P35" s="16">
        <v>1</v>
      </c>
      <c r="Q35" s="16">
        <v>1</v>
      </c>
      <c r="T35" s="16">
        <v>1</v>
      </c>
      <c r="V35" s="16">
        <v>1</v>
      </c>
      <c r="W35" s="16">
        <v>1</v>
      </c>
      <c r="AK35" s="16">
        <v>3</v>
      </c>
    </row>
    <row r="36" spans="1:37" ht="18" customHeight="1" x14ac:dyDescent="0.7">
      <c r="A36" s="62" t="s">
        <v>132</v>
      </c>
      <c r="B36" s="15" t="s">
        <v>133</v>
      </c>
      <c r="E36" s="16" t="s">
        <v>74</v>
      </c>
      <c r="F36" s="71">
        <v>43580</v>
      </c>
      <c r="G36" s="16">
        <v>1</v>
      </c>
      <c r="P36" s="16">
        <v>1</v>
      </c>
      <c r="AD36" s="16">
        <v>1</v>
      </c>
      <c r="AE36" s="16">
        <v>1</v>
      </c>
      <c r="AK36" s="16">
        <v>2</v>
      </c>
    </row>
    <row r="37" spans="1:37" ht="18" customHeight="1" x14ac:dyDescent="0.7">
      <c r="A37" s="62" t="s">
        <v>134</v>
      </c>
      <c r="B37" s="15" t="s">
        <v>135</v>
      </c>
      <c r="E37" s="16" t="s">
        <v>74</v>
      </c>
      <c r="F37" s="71">
        <v>43727</v>
      </c>
      <c r="G37" s="16">
        <v>1</v>
      </c>
      <c r="I37" s="16">
        <v>1</v>
      </c>
      <c r="J37" s="16">
        <v>1</v>
      </c>
      <c r="T37" s="16">
        <v>1</v>
      </c>
      <c r="U37" s="16">
        <v>1</v>
      </c>
      <c r="AE37" s="16">
        <v>1</v>
      </c>
    </row>
    <row r="38" spans="1:37" ht="18" customHeight="1" x14ac:dyDescent="0.7">
      <c r="A38" s="62" t="s">
        <v>136</v>
      </c>
      <c r="B38" s="15" t="s">
        <v>137</v>
      </c>
      <c r="E38" s="16" t="s">
        <v>74</v>
      </c>
      <c r="F38" s="71">
        <v>44099</v>
      </c>
      <c r="G38" s="16">
        <v>1</v>
      </c>
      <c r="I38" s="16">
        <v>1</v>
      </c>
      <c r="T38" s="16">
        <v>1</v>
      </c>
      <c r="X38" s="16">
        <v>1</v>
      </c>
      <c r="AB38" s="16">
        <v>1</v>
      </c>
      <c r="AE38" s="16">
        <v>1</v>
      </c>
      <c r="AK38" s="16">
        <v>1</v>
      </c>
    </row>
    <row r="39" spans="1:37" ht="18" customHeight="1" x14ac:dyDescent="0.7">
      <c r="A39" s="62" t="s">
        <v>138</v>
      </c>
      <c r="B39" s="15" t="s">
        <v>139</v>
      </c>
      <c r="E39" s="16" t="s">
        <v>77</v>
      </c>
      <c r="F39" s="71">
        <v>43735</v>
      </c>
      <c r="G39" s="16">
        <v>1</v>
      </c>
      <c r="L39" s="16">
        <v>1</v>
      </c>
      <c r="M39" s="16">
        <v>1</v>
      </c>
      <c r="AD39" s="16">
        <v>1</v>
      </c>
      <c r="AK39" s="16">
        <v>1</v>
      </c>
    </row>
    <row r="40" spans="1:37" ht="18" customHeight="1" x14ac:dyDescent="0.7">
      <c r="A40" s="62" t="s">
        <v>140</v>
      </c>
      <c r="B40" s="15" t="s">
        <v>141</v>
      </c>
      <c r="E40" s="16" t="s">
        <v>142</v>
      </c>
      <c r="F40" s="71" t="s">
        <v>62</v>
      </c>
      <c r="Q40" s="16">
        <v>1</v>
      </c>
      <c r="R40" s="16">
        <v>1</v>
      </c>
      <c r="X40" s="16">
        <v>1</v>
      </c>
      <c r="AB40" s="16">
        <v>1</v>
      </c>
      <c r="AE40" s="16">
        <v>1</v>
      </c>
    </row>
    <row r="41" spans="1:37" ht="18" customHeight="1" x14ac:dyDescent="0.7">
      <c r="A41" s="62" t="s">
        <v>143</v>
      </c>
      <c r="B41" s="15" t="s">
        <v>144</v>
      </c>
      <c r="E41" s="16" t="s">
        <v>74</v>
      </c>
      <c r="F41" s="71">
        <v>43647</v>
      </c>
      <c r="G41" s="16">
        <v>1</v>
      </c>
      <c r="I41" s="16">
        <v>1</v>
      </c>
      <c r="K41" s="16">
        <v>1</v>
      </c>
      <c r="L41" s="16">
        <v>1</v>
      </c>
      <c r="Q41" s="16">
        <v>1</v>
      </c>
      <c r="T41" s="16">
        <v>1</v>
      </c>
      <c r="U41" s="16">
        <v>1</v>
      </c>
      <c r="AK41" s="16">
        <v>1</v>
      </c>
    </row>
    <row r="42" spans="1:37" ht="18" customHeight="1" x14ac:dyDescent="0.7">
      <c r="A42" s="62" t="s">
        <v>145</v>
      </c>
      <c r="B42" s="15" t="s">
        <v>146</v>
      </c>
      <c r="E42" s="16" t="s">
        <v>74</v>
      </c>
      <c r="F42" s="71">
        <v>43800</v>
      </c>
      <c r="T42" s="16">
        <v>1</v>
      </c>
      <c r="X42" s="16">
        <v>1</v>
      </c>
      <c r="AB42" s="16">
        <v>1</v>
      </c>
      <c r="AE42" s="16">
        <v>1</v>
      </c>
    </row>
    <row r="43" spans="1:37" ht="18" customHeight="1" x14ac:dyDescent="0.7">
      <c r="A43" s="62" t="s">
        <v>147</v>
      </c>
      <c r="B43" s="15" t="s">
        <v>148</v>
      </c>
      <c r="E43" s="16" t="s">
        <v>94</v>
      </c>
      <c r="F43" s="71">
        <v>43636</v>
      </c>
      <c r="J43" s="16">
        <v>1</v>
      </c>
      <c r="P43" s="16">
        <v>1</v>
      </c>
      <c r="W43" s="16">
        <v>1</v>
      </c>
      <c r="AB43" s="16">
        <v>1</v>
      </c>
      <c r="AE43" s="16">
        <v>1</v>
      </c>
    </row>
    <row r="44" spans="1:37" ht="18" customHeight="1" x14ac:dyDescent="0.7">
      <c r="A44" s="62" t="s">
        <v>149</v>
      </c>
      <c r="B44" s="15" t="s">
        <v>150</v>
      </c>
      <c r="E44" s="16" t="s">
        <v>77</v>
      </c>
      <c r="F44" s="71">
        <v>43710</v>
      </c>
      <c r="G44" s="16">
        <v>1</v>
      </c>
      <c r="I44" s="16">
        <v>1</v>
      </c>
      <c r="M44" s="16">
        <v>1</v>
      </c>
      <c r="T44" s="16">
        <v>1</v>
      </c>
      <c r="AD44" s="16">
        <v>1</v>
      </c>
      <c r="AE44" s="16">
        <v>1</v>
      </c>
    </row>
    <row r="45" spans="1:37" ht="18" customHeight="1" x14ac:dyDescent="0.7">
      <c r="A45" s="62" t="s">
        <v>151</v>
      </c>
      <c r="B45" s="15" t="s">
        <v>152</v>
      </c>
      <c r="E45" s="16" t="s">
        <v>74</v>
      </c>
      <c r="F45" s="71">
        <v>43712</v>
      </c>
      <c r="G45" s="16">
        <v>1</v>
      </c>
      <c r="I45" s="16">
        <v>1</v>
      </c>
      <c r="S45" s="16">
        <v>1</v>
      </c>
      <c r="T45" s="16">
        <v>1</v>
      </c>
      <c r="AA45" s="16">
        <v>1</v>
      </c>
      <c r="AK45" s="16">
        <v>2</v>
      </c>
    </row>
    <row r="46" spans="1:37" ht="18" customHeight="1" x14ac:dyDescent="0.7">
      <c r="A46" s="62" t="s">
        <v>153</v>
      </c>
      <c r="B46" s="15" t="s">
        <v>154</v>
      </c>
      <c r="E46" s="16" t="s">
        <v>155</v>
      </c>
      <c r="F46" s="71">
        <v>43951</v>
      </c>
      <c r="G46" s="16">
        <v>1</v>
      </c>
      <c r="I46" s="16">
        <v>1</v>
      </c>
      <c r="J46" s="16">
        <v>1</v>
      </c>
      <c r="N46" s="16">
        <v>1</v>
      </c>
      <c r="AB46" s="16">
        <v>1</v>
      </c>
      <c r="AD46" s="16">
        <v>1</v>
      </c>
    </row>
    <row r="47" spans="1:37" ht="18" customHeight="1" x14ac:dyDescent="0.7">
      <c r="A47" s="62" t="s">
        <v>156</v>
      </c>
      <c r="B47" s="15" t="s">
        <v>157</v>
      </c>
      <c r="E47" s="16" t="s">
        <v>74</v>
      </c>
      <c r="F47" s="71">
        <v>43823</v>
      </c>
      <c r="G47" s="16">
        <v>1</v>
      </c>
      <c r="I47" s="16">
        <v>1</v>
      </c>
      <c r="M47" s="16">
        <v>1</v>
      </c>
      <c r="N47" s="16">
        <v>1</v>
      </c>
      <c r="R47" s="16">
        <v>1</v>
      </c>
      <c r="S47" s="16">
        <v>1</v>
      </c>
      <c r="T47" s="16">
        <v>1</v>
      </c>
      <c r="AK47" s="16">
        <v>1</v>
      </c>
    </row>
    <row r="48" spans="1:37" ht="18" customHeight="1" x14ac:dyDescent="0.7">
      <c r="A48" s="62" t="s">
        <v>158</v>
      </c>
      <c r="B48" s="15" t="s">
        <v>159</v>
      </c>
      <c r="E48" s="16" t="s">
        <v>160</v>
      </c>
      <c r="F48" s="71">
        <v>43672</v>
      </c>
      <c r="G48" s="16" t="s">
        <v>62</v>
      </c>
    </row>
    <row r="49" spans="1:37" ht="18" customHeight="1" x14ac:dyDescent="0.7">
      <c r="A49" s="62" t="s">
        <v>161</v>
      </c>
      <c r="B49" s="15" t="s">
        <v>162</v>
      </c>
      <c r="E49" s="16" t="s">
        <v>74</v>
      </c>
      <c r="F49" s="71">
        <v>43672</v>
      </c>
      <c r="G49" s="16" t="s">
        <v>62</v>
      </c>
    </row>
    <row r="50" spans="1:37" ht="18" customHeight="1" x14ac:dyDescent="0.7">
      <c r="A50" s="62" t="s">
        <v>163</v>
      </c>
      <c r="B50" s="15" t="s">
        <v>164</v>
      </c>
      <c r="E50" s="16" t="s">
        <v>74</v>
      </c>
      <c r="F50" s="71">
        <v>43738</v>
      </c>
      <c r="G50" s="16">
        <v>1</v>
      </c>
      <c r="H50" s="16">
        <v>1</v>
      </c>
      <c r="J50" s="16">
        <v>1</v>
      </c>
      <c r="O50" s="16">
        <v>1</v>
      </c>
      <c r="Q50" s="16">
        <v>1</v>
      </c>
      <c r="U50" s="16">
        <v>1</v>
      </c>
      <c r="AA50" s="16">
        <v>1</v>
      </c>
      <c r="AD50" s="16">
        <v>1</v>
      </c>
      <c r="AE50" s="16">
        <v>1</v>
      </c>
      <c r="AK50" s="16">
        <v>1</v>
      </c>
    </row>
    <row r="51" spans="1:37" ht="18" customHeight="1" x14ac:dyDescent="0.7">
      <c r="A51" s="62" t="s">
        <v>165</v>
      </c>
      <c r="B51" s="15" t="s">
        <v>166</v>
      </c>
      <c r="E51" s="16" t="s">
        <v>167</v>
      </c>
      <c r="F51" s="71" t="s">
        <v>62</v>
      </c>
      <c r="G51" s="16">
        <v>1</v>
      </c>
      <c r="I51" s="16">
        <v>1</v>
      </c>
      <c r="P51" s="16">
        <v>1</v>
      </c>
      <c r="R51" s="16">
        <v>1</v>
      </c>
      <c r="U51" s="16">
        <v>1</v>
      </c>
      <c r="AE51" s="16">
        <v>1</v>
      </c>
    </row>
    <row r="52" spans="1:37" ht="18" customHeight="1" x14ac:dyDescent="0.7">
      <c r="A52" s="62" t="s">
        <v>168</v>
      </c>
      <c r="B52" s="15" t="s">
        <v>169</v>
      </c>
      <c r="E52" s="16" t="s">
        <v>142</v>
      </c>
      <c r="F52" s="16" t="s">
        <v>62</v>
      </c>
      <c r="G52" s="16">
        <v>1</v>
      </c>
      <c r="Q52" s="16">
        <v>1</v>
      </c>
      <c r="X52" s="16">
        <v>1</v>
      </c>
    </row>
    <row r="53" spans="1:37" ht="18" customHeight="1" x14ac:dyDescent="0.7">
      <c r="A53" s="62" t="s">
        <v>170</v>
      </c>
      <c r="B53" s="15" t="s">
        <v>171</v>
      </c>
      <c r="E53" s="16" t="s">
        <v>172</v>
      </c>
      <c r="F53" s="71">
        <v>43705</v>
      </c>
      <c r="Q53" s="16">
        <v>1</v>
      </c>
      <c r="T53" s="16">
        <v>1</v>
      </c>
      <c r="X53" s="16">
        <v>1</v>
      </c>
      <c r="AB53" s="16">
        <v>1</v>
      </c>
      <c r="AD53" s="16">
        <v>1</v>
      </c>
    </row>
    <row r="54" spans="1:37" ht="18" customHeight="1" x14ac:dyDescent="0.7">
      <c r="A54" s="62" t="s">
        <v>173</v>
      </c>
      <c r="B54" s="15" t="s">
        <v>174</v>
      </c>
      <c r="E54" s="16" t="s">
        <v>175</v>
      </c>
      <c r="F54" s="71">
        <v>43720</v>
      </c>
      <c r="I54" s="16">
        <v>1</v>
      </c>
      <c r="L54" s="16">
        <v>1</v>
      </c>
      <c r="O54" s="16">
        <v>1</v>
      </c>
      <c r="AD54" s="16">
        <v>1</v>
      </c>
      <c r="AE54" s="16">
        <v>1</v>
      </c>
    </row>
    <row r="55" spans="1:37" ht="18" customHeight="1" x14ac:dyDescent="0.7">
      <c r="A55" s="62" t="s">
        <v>176</v>
      </c>
      <c r="B55" s="15" t="s">
        <v>177</v>
      </c>
      <c r="E55" s="16" t="s">
        <v>107</v>
      </c>
      <c r="F55" s="16" t="s">
        <v>62</v>
      </c>
      <c r="H55" s="16">
        <v>1</v>
      </c>
      <c r="I55" s="16">
        <v>1</v>
      </c>
      <c r="T55" s="16">
        <v>1</v>
      </c>
      <c r="AE55" s="16">
        <v>1</v>
      </c>
      <c r="AK55" s="16">
        <v>1</v>
      </c>
    </row>
    <row r="56" spans="1:37" ht="18" customHeight="1" x14ac:dyDescent="0.7">
      <c r="A56" s="62" t="s">
        <v>178</v>
      </c>
      <c r="B56" s="15" t="s">
        <v>179</v>
      </c>
      <c r="E56" s="16" t="s">
        <v>74</v>
      </c>
      <c r="F56" s="71">
        <v>43733</v>
      </c>
      <c r="G56" s="16">
        <v>1</v>
      </c>
      <c r="H56" s="16">
        <v>1</v>
      </c>
      <c r="J56" s="16">
        <v>1</v>
      </c>
      <c r="M56" s="16">
        <v>1</v>
      </c>
      <c r="P56" s="16">
        <v>1</v>
      </c>
      <c r="AK56" s="16">
        <v>1</v>
      </c>
    </row>
    <row r="57" spans="1:37" ht="18" customHeight="1" x14ac:dyDescent="0.7">
      <c r="A57" s="62" t="s">
        <v>180</v>
      </c>
      <c r="B57" s="15" t="s">
        <v>181</v>
      </c>
      <c r="E57" s="16" t="s">
        <v>74</v>
      </c>
      <c r="F57" s="71">
        <v>43718</v>
      </c>
      <c r="G57" s="16">
        <v>1</v>
      </c>
      <c r="I57" s="16">
        <v>1</v>
      </c>
      <c r="P57" s="16">
        <v>1</v>
      </c>
      <c r="AE57" s="16">
        <v>1</v>
      </c>
    </row>
    <row r="58" spans="1:37" ht="18" customHeight="1" x14ac:dyDescent="0.7">
      <c r="A58" s="62" t="s">
        <v>182</v>
      </c>
      <c r="B58" s="15" t="s">
        <v>183</v>
      </c>
      <c r="E58" s="16" t="s">
        <v>184</v>
      </c>
      <c r="F58" s="71">
        <v>43651</v>
      </c>
      <c r="G58" s="16">
        <v>1</v>
      </c>
      <c r="I58" s="16">
        <v>1</v>
      </c>
      <c r="X58" s="16">
        <v>1</v>
      </c>
      <c r="AB58" s="16">
        <v>1</v>
      </c>
      <c r="AE58" s="16">
        <v>1</v>
      </c>
    </row>
    <row r="59" spans="1:37" ht="18" customHeight="1" x14ac:dyDescent="0.7">
      <c r="A59" s="62" t="s">
        <v>185</v>
      </c>
      <c r="B59" s="15" t="s">
        <v>186</v>
      </c>
      <c r="E59" s="16" t="s">
        <v>142</v>
      </c>
      <c r="F59" s="71">
        <v>43822</v>
      </c>
      <c r="G59" s="16">
        <v>1</v>
      </c>
      <c r="I59" s="16">
        <v>1</v>
      </c>
      <c r="P59" s="16">
        <v>1</v>
      </c>
      <c r="S59" s="16">
        <v>1</v>
      </c>
      <c r="U59" s="16">
        <v>1</v>
      </c>
      <c r="AE59" s="16">
        <v>1</v>
      </c>
    </row>
    <row r="60" spans="1:37" ht="18" customHeight="1" x14ac:dyDescent="0.7">
      <c r="A60" s="62" t="s">
        <v>187</v>
      </c>
      <c r="B60" s="15" t="s">
        <v>188</v>
      </c>
      <c r="E60" s="16" t="s">
        <v>189</v>
      </c>
      <c r="F60" s="71">
        <v>43710</v>
      </c>
      <c r="G60" s="16">
        <v>1</v>
      </c>
      <c r="N60" s="16">
        <v>1</v>
      </c>
      <c r="P60" s="16">
        <v>1</v>
      </c>
      <c r="Q60" s="16">
        <v>1</v>
      </c>
      <c r="T60" s="16">
        <v>1</v>
      </c>
      <c r="AE60" s="16">
        <v>1</v>
      </c>
    </row>
    <row r="61" spans="1:37" ht="18" customHeight="1" x14ac:dyDescent="0.7">
      <c r="A61" s="62" t="s">
        <v>190</v>
      </c>
      <c r="B61" s="15" t="s">
        <v>191</v>
      </c>
      <c r="E61" s="16" t="s">
        <v>167</v>
      </c>
      <c r="F61" s="71">
        <v>43647</v>
      </c>
      <c r="I61" s="16">
        <v>1</v>
      </c>
      <c r="J61" s="16">
        <v>1</v>
      </c>
      <c r="AA61" s="16">
        <v>1</v>
      </c>
      <c r="AD61" s="16">
        <v>1</v>
      </c>
      <c r="AE61" s="16">
        <v>1</v>
      </c>
    </row>
    <row r="62" spans="1:37" ht="18" customHeight="1" x14ac:dyDescent="0.7">
      <c r="A62" s="62" t="s">
        <v>192</v>
      </c>
      <c r="B62" s="15" t="s">
        <v>193</v>
      </c>
      <c r="E62" s="16" t="s">
        <v>74</v>
      </c>
      <c r="F62" s="71">
        <v>43711</v>
      </c>
      <c r="G62" s="16">
        <v>1</v>
      </c>
      <c r="H62" s="16">
        <v>1</v>
      </c>
      <c r="P62" s="16">
        <v>1</v>
      </c>
      <c r="T62" s="16">
        <v>1</v>
      </c>
      <c r="X62" s="16">
        <v>1</v>
      </c>
      <c r="AD62" s="16">
        <v>1</v>
      </c>
      <c r="AK62" s="16">
        <v>1</v>
      </c>
    </row>
    <row r="63" spans="1:37" ht="18" customHeight="1" x14ac:dyDescent="0.7">
      <c r="A63" s="62" t="s">
        <v>194</v>
      </c>
      <c r="B63" s="15" t="s">
        <v>195</v>
      </c>
      <c r="E63" s="16" t="s">
        <v>74</v>
      </c>
      <c r="F63" s="71">
        <v>43735</v>
      </c>
      <c r="G63" s="16">
        <v>1</v>
      </c>
      <c r="J63" s="16">
        <v>1</v>
      </c>
      <c r="L63" s="16">
        <v>1</v>
      </c>
      <c r="O63" s="16">
        <v>1</v>
      </c>
      <c r="P63" s="16">
        <v>1</v>
      </c>
      <c r="R63" s="16">
        <v>1</v>
      </c>
      <c r="T63" s="16">
        <v>1</v>
      </c>
      <c r="X63" s="16">
        <v>1</v>
      </c>
      <c r="Z63" s="16">
        <v>1</v>
      </c>
      <c r="AA63" s="16">
        <v>1</v>
      </c>
      <c r="AB63" s="16">
        <v>1</v>
      </c>
      <c r="AD63" s="16">
        <v>1</v>
      </c>
      <c r="AE63" s="16">
        <v>1</v>
      </c>
      <c r="AG63" s="16">
        <v>1</v>
      </c>
      <c r="AH63" s="16">
        <v>1</v>
      </c>
    </row>
    <row r="64" spans="1:37" ht="18" customHeight="1" x14ac:dyDescent="0.7">
      <c r="A64" s="62" t="s">
        <v>196</v>
      </c>
      <c r="B64" s="15" t="s">
        <v>197</v>
      </c>
      <c r="E64" s="16" t="s">
        <v>198</v>
      </c>
      <c r="F64" s="71">
        <v>43664</v>
      </c>
      <c r="L64" s="16">
        <v>1</v>
      </c>
      <c r="T64" s="16">
        <v>1</v>
      </c>
      <c r="AB64" s="16">
        <v>1</v>
      </c>
      <c r="AD64" s="16">
        <v>1</v>
      </c>
    </row>
    <row r="65" spans="1:37" ht="18" customHeight="1" x14ac:dyDescent="0.7">
      <c r="A65" s="62" t="s">
        <v>199</v>
      </c>
      <c r="B65" s="15" t="s">
        <v>200</v>
      </c>
      <c r="E65" s="16" t="s">
        <v>198</v>
      </c>
      <c r="F65" s="71" t="s">
        <v>62</v>
      </c>
      <c r="G65" s="16">
        <v>1</v>
      </c>
      <c r="I65" s="16">
        <v>1</v>
      </c>
      <c r="J65" s="16">
        <v>1</v>
      </c>
      <c r="N65" s="16">
        <v>1</v>
      </c>
      <c r="X65" s="16">
        <v>1</v>
      </c>
    </row>
    <row r="66" spans="1:37" ht="18" customHeight="1" x14ac:dyDescent="0.7">
      <c r="A66" s="62" t="s">
        <v>201</v>
      </c>
      <c r="B66" s="15" t="s">
        <v>202</v>
      </c>
      <c r="E66" s="16" t="s">
        <v>107</v>
      </c>
      <c r="F66" s="71">
        <v>43665</v>
      </c>
      <c r="G66" s="16">
        <v>1</v>
      </c>
      <c r="L66" s="16">
        <v>1</v>
      </c>
      <c r="Q66" s="16">
        <v>1</v>
      </c>
      <c r="X66" s="16">
        <v>1</v>
      </c>
      <c r="Z66" s="16">
        <v>1</v>
      </c>
      <c r="AD66" s="16">
        <v>1</v>
      </c>
      <c r="AE66" s="16">
        <v>1</v>
      </c>
    </row>
    <row r="67" spans="1:37" ht="18" customHeight="1" x14ac:dyDescent="0.7">
      <c r="A67" s="62" t="s">
        <v>203</v>
      </c>
      <c r="B67" s="15" t="s">
        <v>204</v>
      </c>
      <c r="E67" s="16" t="s">
        <v>142</v>
      </c>
      <c r="F67" s="71">
        <v>43692</v>
      </c>
      <c r="G67" s="16">
        <v>1</v>
      </c>
      <c r="H67" s="16">
        <v>1</v>
      </c>
      <c r="L67" s="16">
        <v>1</v>
      </c>
      <c r="O67" s="16">
        <v>1</v>
      </c>
      <c r="AD67" s="16">
        <v>1</v>
      </c>
      <c r="AK67" s="16">
        <v>1</v>
      </c>
    </row>
    <row r="68" spans="1:37" ht="18" customHeight="1" x14ac:dyDescent="0.7">
      <c r="A68" s="62" t="s">
        <v>205</v>
      </c>
      <c r="B68" s="15" t="s">
        <v>206</v>
      </c>
      <c r="E68" s="16" t="s">
        <v>207</v>
      </c>
      <c r="F68" s="71">
        <v>43578</v>
      </c>
      <c r="G68" s="16">
        <v>1</v>
      </c>
      <c r="I68" s="16">
        <v>1</v>
      </c>
      <c r="J68" s="16">
        <v>1</v>
      </c>
      <c r="O68" s="16">
        <v>1</v>
      </c>
      <c r="AB68" s="16">
        <v>1</v>
      </c>
      <c r="AD68" s="16">
        <v>1</v>
      </c>
    </row>
    <row r="69" spans="1:37" ht="18" customHeight="1" x14ac:dyDescent="0.7">
      <c r="A69" s="62" t="s">
        <v>208</v>
      </c>
      <c r="B69" s="15" t="s">
        <v>209</v>
      </c>
      <c r="E69" s="16" t="s">
        <v>210</v>
      </c>
      <c r="F69" s="71">
        <v>43664</v>
      </c>
      <c r="G69" s="16">
        <v>1</v>
      </c>
      <c r="I69" s="16">
        <v>1</v>
      </c>
      <c r="J69" s="16">
        <v>1</v>
      </c>
      <c r="X69" s="16">
        <v>1</v>
      </c>
      <c r="AB69" s="16">
        <v>1</v>
      </c>
      <c r="AE69" s="16">
        <v>1</v>
      </c>
    </row>
    <row r="70" spans="1:37" ht="18" customHeight="1" x14ac:dyDescent="0.7">
      <c r="A70" s="62" t="s">
        <v>211</v>
      </c>
      <c r="B70" s="15" t="s">
        <v>212</v>
      </c>
      <c r="E70" s="16" t="s">
        <v>213</v>
      </c>
      <c r="F70" s="71" t="s">
        <v>62</v>
      </c>
      <c r="G70" s="16">
        <v>1</v>
      </c>
      <c r="I70" s="16">
        <v>1</v>
      </c>
      <c r="N70" s="16">
        <v>1</v>
      </c>
      <c r="Q70" s="16">
        <v>1</v>
      </c>
      <c r="S70" s="16">
        <v>1</v>
      </c>
      <c r="AE70" s="16">
        <v>1</v>
      </c>
    </row>
    <row r="71" spans="1:37" ht="18" customHeight="1" x14ac:dyDescent="0.7">
      <c r="A71" s="62" t="s">
        <v>214</v>
      </c>
      <c r="B71" s="15" t="s">
        <v>215</v>
      </c>
      <c r="E71" s="16" t="s">
        <v>74</v>
      </c>
      <c r="F71" s="71">
        <v>43623</v>
      </c>
      <c r="G71" s="16">
        <v>1</v>
      </c>
      <c r="S71" s="16">
        <v>2</v>
      </c>
      <c r="AA71" s="16">
        <v>1</v>
      </c>
    </row>
    <row r="72" spans="1:37" ht="18" customHeight="1" x14ac:dyDescent="0.7">
      <c r="A72" s="62" t="s">
        <v>216</v>
      </c>
      <c r="B72" s="15" t="s">
        <v>217</v>
      </c>
      <c r="E72" s="16" t="s">
        <v>74</v>
      </c>
      <c r="F72" s="71">
        <v>43600</v>
      </c>
      <c r="I72" s="16">
        <v>1</v>
      </c>
      <c r="N72" s="16">
        <v>1</v>
      </c>
      <c r="AE72" s="16">
        <v>1</v>
      </c>
      <c r="AG72" s="16">
        <v>1</v>
      </c>
      <c r="AK72" s="16">
        <v>1</v>
      </c>
    </row>
    <row r="73" spans="1:37" ht="18" customHeight="1" x14ac:dyDescent="0.7">
      <c r="A73" s="62" t="s">
        <v>218</v>
      </c>
      <c r="B73" s="15" t="s">
        <v>219</v>
      </c>
      <c r="E73" s="16" t="s">
        <v>160</v>
      </c>
      <c r="F73" s="71">
        <v>43650</v>
      </c>
      <c r="G73" s="16">
        <v>1</v>
      </c>
      <c r="I73" s="16">
        <v>1</v>
      </c>
      <c r="X73" s="16">
        <v>1</v>
      </c>
      <c r="AB73" s="16">
        <v>1</v>
      </c>
      <c r="AD73" s="16">
        <v>1</v>
      </c>
      <c r="AE73" s="16">
        <v>1</v>
      </c>
    </row>
    <row r="74" spans="1:37" ht="18" customHeight="1" x14ac:dyDescent="0.7">
      <c r="A74" s="62" t="s">
        <v>220</v>
      </c>
      <c r="B74" s="15" t="s">
        <v>221</v>
      </c>
      <c r="E74" s="16" t="s">
        <v>74</v>
      </c>
      <c r="F74" s="71">
        <v>43640</v>
      </c>
      <c r="G74" s="16">
        <v>1</v>
      </c>
      <c r="H74" s="16">
        <v>1</v>
      </c>
      <c r="J74" s="16">
        <v>1</v>
      </c>
      <c r="L74" s="16">
        <v>1</v>
      </c>
      <c r="M74" s="16">
        <v>1</v>
      </c>
      <c r="P74" s="16">
        <v>1</v>
      </c>
      <c r="AK74" s="16">
        <v>2</v>
      </c>
    </row>
    <row r="75" spans="1:37" ht="18" customHeight="1" x14ac:dyDescent="0.7">
      <c r="A75" s="62" t="s">
        <v>222</v>
      </c>
      <c r="B75" s="15" t="s">
        <v>223</v>
      </c>
      <c r="E75" s="16" t="s">
        <v>77</v>
      </c>
      <c r="F75" s="71">
        <v>43605</v>
      </c>
      <c r="G75" s="16">
        <v>1</v>
      </c>
      <c r="M75" s="16">
        <v>1</v>
      </c>
      <c r="O75" s="16">
        <v>1</v>
      </c>
      <c r="X75" s="16">
        <v>1</v>
      </c>
      <c r="AK75" s="16">
        <v>2</v>
      </c>
    </row>
    <row r="76" spans="1:37" ht="18" customHeight="1" x14ac:dyDescent="0.7">
      <c r="A76" s="62" t="s">
        <v>224</v>
      </c>
      <c r="B76" s="15" t="s">
        <v>225</v>
      </c>
      <c r="E76" s="16" t="s">
        <v>74</v>
      </c>
      <c r="F76" s="71">
        <v>43838</v>
      </c>
      <c r="G76" s="16" t="s">
        <v>62</v>
      </c>
    </row>
    <row r="77" spans="1:37" ht="18" customHeight="1" x14ac:dyDescent="0.7">
      <c r="A77" s="62" t="s">
        <v>226</v>
      </c>
      <c r="B77" s="15" t="s">
        <v>227</v>
      </c>
      <c r="E77" s="16" t="s">
        <v>167</v>
      </c>
      <c r="F77" s="71" t="s">
        <v>62</v>
      </c>
      <c r="G77" s="16" t="s">
        <v>62</v>
      </c>
    </row>
    <row r="78" spans="1:37" ht="18" customHeight="1" x14ac:dyDescent="0.7">
      <c r="A78" s="62" t="s">
        <v>228</v>
      </c>
      <c r="B78" s="15" t="s">
        <v>229</v>
      </c>
      <c r="E78" s="16" t="s">
        <v>74</v>
      </c>
      <c r="F78" s="16" t="s">
        <v>62</v>
      </c>
      <c r="G78" s="16">
        <v>1</v>
      </c>
      <c r="I78" s="16">
        <v>1</v>
      </c>
      <c r="P78" s="16">
        <v>1</v>
      </c>
    </row>
    <row r="79" spans="1:37" ht="18" customHeight="1" x14ac:dyDescent="0.7">
      <c r="A79" s="62" t="s">
        <v>230</v>
      </c>
      <c r="B79" s="15" t="s">
        <v>231</v>
      </c>
      <c r="E79" s="16" t="s">
        <v>160</v>
      </c>
      <c r="F79" s="71">
        <v>43732</v>
      </c>
      <c r="G79" s="16">
        <v>1</v>
      </c>
      <c r="X79" s="16">
        <v>1</v>
      </c>
      <c r="AB79" s="16">
        <v>1</v>
      </c>
      <c r="AE79" s="16">
        <v>1</v>
      </c>
    </row>
    <row r="80" spans="1:37" ht="18" customHeight="1" x14ac:dyDescent="0.7">
      <c r="A80" s="62" t="s">
        <v>232</v>
      </c>
      <c r="B80" s="15" t="s">
        <v>233</v>
      </c>
      <c r="E80" s="16" t="s">
        <v>234</v>
      </c>
      <c r="F80" s="71">
        <v>43675</v>
      </c>
      <c r="G80" s="16">
        <v>1</v>
      </c>
      <c r="I80" s="16">
        <v>1</v>
      </c>
      <c r="L80" s="16">
        <v>1</v>
      </c>
      <c r="P80" s="16">
        <v>1</v>
      </c>
      <c r="Q80" s="16">
        <v>1</v>
      </c>
      <c r="AD80" s="16">
        <v>1</v>
      </c>
    </row>
    <row r="81" spans="1:37" ht="18" customHeight="1" x14ac:dyDescent="0.7">
      <c r="A81" s="62" t="s">
        <v>235</v>
      </c>
      <c r="B81" s="15" t="s">
        <v>236</v>
      </c>
      <c r="E81" s="16" t="s">
        <v>234</v>
      </c>
      <c r="F81" s="71">
        <v>43678</v>
      </c>
      <c r="G81" s="16">
        <v>1</v>
      </c>
      <c r="J81" s="16">
        <v>1</v>
      </c>
      <c r="N81" s="16">
        <v>1</v>
      </c>
      <c r="AD81" s="16">
        <v>1</v>
      </c>
      <c r="AE81" s="16">
        <v>1</v>
      </c>
      <c r="AK81" s="16">
        <v>1</v>
      </c>
    </row>
    <row r="82" spans="1:37" ht="18" customHeight="1" x14ac:dyDescent="0.7">
      <c r="A82" s="62" t="s">
        <v>237</v>
      </c>
      <c r="B82" s="15" t="s">
        <v>238</v>
      </c>
      <c r="E82" s="16" t="s">
        <v>239</v>
      </c>
      <c r="F82" s="71">
        <v>43754</v>
      </c>
      <c r="P82" s="16">
        <v>1</v>
      </c>
      <c r="T82" s="16">
        <v>1</v>
      </c>
      <c r="U82" s="16">
        <v>1</v>
      </c>
      <c r="AD82" s="16">
        <v>1</v>
      </c>
      <c r="AE82" s="16">
        <v>1</v>
      </c>
      <c r="AK82" s="16">
        <v>2</v>
      </c>
    </row>
    <row r="83" spans="1:37" ht="18" customHeight="1" x14ac:dyDescent="0.7">
      <c r="A83" s="62" t="s">
        <v>240</v>
      </c>
      <c r="B83" s="15" t="s">
        <v>241</v>
      </c>
      <c r="E83" s="16" t="s">
        <v>239</v>
      </c>
      <c r="F83" s="71">
        <v>43656</v>
      </c>
      <c r="P83" s="16">
        <v>1</v>
      </c>
      <c r="T83" s="16">
        <v>1</v>
      </c>
      <c r="U83" s="16">
        <v>1</v>
      </c>
      <c r="AD83" s="16">
        <v>1</v>
      </c>
      <c r="AE83" s="16">
        <v>1</v>
      </c>
      <c r="AK83" s="16">
        <v>2</v>
      </c>
    </row>
    <row r="84" spans="1:37" ht="18" customHeight="1" x14ac:dyDescent="0.7">
      <c r="A84" s="62" t="s">
        <v>242</v>
      </c>
      <c r="B84" s="15" t="s">
        <v>243</v>
      </c>
      <c r="E84" s="16" t="s">
        <v>74</v>
      </c>
      <c r="F84" s="71">
        <v>43713</v>
      </c>
      <c r="G84" s="16">
        <v>1</v>
      </c>
      <c r="I84" s="16">
        <v>1</v>
      </c>
      <c r="J84" s="16">
        <v>1</v>
      </c>
      <c r="N84" s="16">
        <v>1</v>
      </c>
      <c r="X84" s="16">
        <v>1</v>
      </c>
    </row>
    <row r="85" spans="1:37" ht="18" customHeight="1" x14ac:dyDescent="0.7">
      <c r="A85" s="62" t="s">
        <v>244</v>
      </c>
      <c r="B85" s="15" t="s">
        <v>245</v>
      </c>
      <c r="E85" s="16" t="s">
        <v>246</v>
      </c>
      <c r="F85" s="71">
        <v>43928</v>
      </c>
      <c r="G85" s="16">
        <v>1</v>
      </c>
      <c r="I85" s="16">
        <v>1</v>
      </c>
      <c r="J85" s="16">
        <v>1</v>
      </c>
      <c r="N85" s="16">
        <v>1</v>
      </c>
      <c r="Q85" s="16">
        <v>1</v>
      </c>
      <c r="AE85" s="16">
        <v>1</v>
      </c>
    </row>
    <row r="86" spans="1:37" ht="18" customHeight="1" x14ac:dyDescent="0.7">
      <c r="A86" s="62" t="s">
        <v>247</v>
      </c>
      <c r="B86" s="15" t="s">
        <v>248</v>
      </c>
      <c r="E86" s="16" t="s">
        <v>110</v>
      </c>
      <c r="F86" s="16" t="s">
        <v>62</v>
      </c>
      <c r="I86" s="16">
        <v>1</v>
      </c>
      <c r="N86" s="16">
        <v>1</v>
      </c>
      <c r="Q86" s="16">
        <v>1</v>
      </c>
      <c r="T86" s="16">
        <v>1</v>
      </c>
      <c r="X86" s="16">
        <v>1</v>
      </c>
    </row>
    <row r="87" spans="1:37" ht="18" customHeight="1" x14ac:dyDescent="0.7">
      <c r="A87" s="62" t="s">
        <v>249</v>
      </c>
      <c r="B87" s="15" t="s">
        <v>250</v>
      </c>
      <c r="E87" s="16" t="s">
        <v>110</v>
      </c>
      <c r="F87" s="71">
        <v>43706</v>
      </c>
      <c r="G87" s="16">
        <v>1</v>
      </c>
      <c r="I87" s="16">
        <v>1</v>
      </c>
      <c r="J87" s="16">
        <v>1</v>
      </c>
      <c r="N87" s="16">
        <v>1</v>
      </c>
      <c r="X87" s="16">
        <v>1</v>
      </c>
    </row>
    <row r="88" spans="1:37" ht="18" customHeight="1" x14ac:dyDescent="0.7">
      <c r="A88" s="62" t="s">
        <v>251</v>
      </c>
      <c r="B88" s="15" t="s">
        <v>252</v>
      </c>
      <c r="E88" s="16" t="s">
        <v>253</v>
      </c>
      <c r="F88" s="71">
        <v>43675</v>
      </c>
      <c r="G88" s="16">
        <v>1</v>
      </c>
      <c r="I88" s="16">
        <v>1</v>
      </c>
      <c r="M88" s="16">
        <v>1</v>
      </c>
      <c r="Q88" s="16">
        <v>1</v>
      </c>
      <c r="X88" s="16">
        <v>1</v>
      </c>
    </row>
    <row r="89" spans="1:37" ht="18" customHeight="1" x14ac:dyDescent="0.7">
      <c r="A89" s="62" t="s">
        <v>254</v>
      </c>
      <c r="B89" s="15" t="s">
        <v>255</v>
      </c>
      <c r="E89" s="16" t="s">
        <v>256</v>
      </c>
      <c r="F89" s="71">
        <v>43647</v>
      </c>
      <c r="G89" s="16">
        <v>1</v>
      </c>
      <c r="I89" s="16">
        <v>1</v>
      </c>
      <c r="J89" s="16">
        <v>1</v>
      </c>
      <c r="N89" s="16">
        <v>1</v>
      </c>
      <c r="Q89" s="16">
        <v>1</v>
      </c>
      <c r="AE89" s="16">
        <v>1</v>
      </c>
    </row>
    <row r="90" spans="1:37" ht="18" customHeight="1" x14ac:dyDescent="0.7">
      <c r="A90" s="62" t="s">
        <v>257</v>
      </c>
      <c r="B90" s="15" t="s">
        <v>258</v>
      </c>
      <c r="E90" s="16" t="s">
        <v>259</v>
      </c>
      <c r="F90" s="71">
        <v>43707</v>
      </c>
      <c r="I90" s="16">
        <v>1</v>
      </c>
      <c r="T90" s="16">
        <v>1</v>
      </c>
      <c r="AD90" s="16">
        <v>1</v>
      </c>
    </row>
    <row r="91" spans="1:37" ht="18" customHeight="1" x14ac:dyDescent="0.7">
      <c r="A91" s="62" t="s">
        <v>260</v>
      </c>
      <c r="B91" s="15" t="s">
        <v>261</v>
      </c>
      <c r="E91" s="16" t="s">
        <v>262</v>
      </c>
      <c r="F91" s="71" t="s">
        <v>62</v>
      </c>
      <c r="G91" s="16">
        <v>1</v>
      </c>
      <c r="I91" s="16">
        <v>1</v>
      </c>
      <c r="P91" s="16">
        <v>1</v>
      </c>
      <c r="AD91" s="16">
        <v>1</v>
      </c>
      <c r="AE91" s="16">
        <v>1</v>
      </c>
      <c r="AK91" s="16">
        <v>1</v>
      </c>
    </row>
    <row r="92" spans="1:37" ht="18" customHeight="1" x14ac:dyDescent="0.7">
      <c r="A92" s="62" t="s">
        <v>263</v>
      </c>
      <c r="B92" s="15" t="s">
        <v>264</v>
      </c>
      <c r="E92" s="16" t="s">
        <v>74</v>
      </c>
      <c r="F92" s="71">
        <v>43557</v>
      </c>
      <c r="G92" s="16">
        <v>1</v>
      </c>
      <c r="P92" s="16">
        <v>1</v>
      </c>
      <c r="T92" s="16">
        <v>1</v>
      </c>
      <c r="Z92" s="16">
        <v>1</v>
      </c>
      <c r="AK92" s="16">
        <v>2</v>
      </c>
    </row>
    <row r="93" spans="1:37" ht="18" customHeight="1" x14ac:dyDescent="0.7">
      <c r="A93" s="62" t="s">
        <v>265</v>
      </c>
      <c r="B93" s="15" t="s">
        <v>266</v>
      </c>
      <c r="E93" s="16" t="s">
        <v>213</v>
      </c>
      <c r="F93" s="16" t="s">
        <v>62</v>
      </c>
      <c r="G93" s="16" t="s">
        <v>62</v>
      </c>
    </row>
    <row r="94" spans="1:37" ht="18" customHeight="1" x14ac:dyDescent="0.7">
      <c r="A94" s="62" t="s">
        <v>267</v>
      </c>
      <c r="B94" s="15" t="s">
        <v>268</v>
      </c>
      <c r="E94" s="16" t="s">
        <v>74</v>
      </c>
      <c r="F94" s="16" t="s">
        <v>62</v>
      </c>
      <c r="G94" s="16">
        <v>1</v>
      </c>
      <c r="I94" s="16">
        <v>1</v>
      </c>
      <c r="P94" s="16">
        <v>1</v>
      </c>
      <c r="R94" s="16">
        <v>1</v>
      </c>
      <c r="X94" s="16">
        <v>1</v>
      </c>
      <c r="Y94" s="16">
        <v>1</v>
      </c>
      <c r="AD94" s="16">
        <v>1</v>
      </c>
    </row>
    <row r="95" spans="1:37" ht="18" customHeight="1" x14ac:dyDescent="0.7">
      <c r="A95" s="62" t="s">
        <v>269</v>
      </c>
      <c r="B95" s="15" t="s">
        <v>270</v>
      </c>
      <c r="E95" s="16" t="s">
        <v>94</v>
      </c>
      <c r="F95" s="71">
        <v>43733</v>
      </c>
      <c r="G95" s="16">
        <v>1</v>
      </c>
      <c r="P95" s="16">
        <v>1</v>
      </c>
      <c r="AB95" s="16">
        <v>1</v>
      </c>
      <c r="AE95" s="16">
        <v>1</v>
      </c>
    </row>
    <row r="96" spans="1:37" ht="18" customHeight="1" x14ac:dyDescent="0.7">
      <c r="A96" s="62" t="s">
        <v>271</v>
      </c>
      <c r="B96" s="15" t="s">
        <v>272</v>
      </c>
      <c r="E96" s="16" t="s">
        <v>273</v>
      </c>
      <c r="F96" s="71">
        <v>43717</v>
      </c>
      <c r="G96" s="16">
        <v>1</v>
      </c>
      <c r="I96" s="16">
        <v>1</v>
      </c>
      <c r="J96" s="16">
        <v>1</v>
      </c>
      <c r="K96" s="16">
        <v>1</v>
      </c>
      <c r="S96" s="16">
        <v>1</v>
      </c>
      <c r="T96" s="16">
        <v>1</v>
      </c>
    </row>
    <row r="97" spans="1:37" ht="18" customHeight="1" x14ac:dyDescent="0.7">
      <c r="A97" s="62" t="s">
        <v>274</v>
      </c>
      <c r="B97" s="15" t="s">
        <v>275</v>
      </c>
      <c r="E97" s="16" t="s">
        <v>74</v>
      </c>
      <c r="F97" s="71">
        <v>43732</v>
      </c>
      <c r="G97" s="16">
        <v>1</v>
      </c>
      <c r="I97" s="16">
        <v>1</v>
      </c>
      <c r="P97" s="16">
        <v>1</v>
      </c>
      <c r="S97" s="16">
        <v>1</v>
      </c>
      <c r="T97" s="16">
        <v>1</v>
      </c>
      <c r="X97" s="16">
        <v>1</v>
      </c>
      <c r="AD97" s="16">
        <v>1</v>
      </c>
      <c r="AK97" s="16">
        <v>1</v>
      </c>
    </row>
    <row r="98" spans="1:37" ht="18" customHeight="1" x14ac:dyDescent="0.7">
      <c r="A98" s="62" t="s">
        <v>276</v>
      </c>
      <c r="B98" s="15" t="s">
        <v>277</v>
      </c>
      <c r="E98" s="16" t="s">
        <v>74</v>
      </c>
      <c r="F98" s="71">
        <v>43732</v>
      </c>
      <c r="G98" s="16">
        <v>1</v>
      </c>
      <c r="I98" s="16">
        <v>1</v>
      </c>
      <c r="P98" s="16">
        <v>1</v>
      </c>
      <c r="S98" s="16">
        <v>1</v>
      </c>
      <c r="T98" s="16">
        <v>1</v>
      </c>
      <c r="X98" s="16">
        <v>1</v>
      </c>
      <c r="AD98" s="16">
        <v>1</v>
      </c>
      <c r="AK98" s="16">
        <v>1</v>
      </c>
    </row>
    <row r="99" spans="1:37" ht="18" customHeight="1" x14ac:dyDescent="0.7">
      <c r="A99" s="62" t="s">
        <v>278</v>
      </c>
      <c r="B99" s="15" t="s">
        <v>279</v>
      </c>
      <c r="E99" s="16" t="s">
        <v>107</v>
      </c>
      <c r="F99" s="71" t="s">
        <v>62</v>
      </c>
      <c r="I99" s="16">
        <v>1</v>
      </c>
      <c r="J99" s="16">
        <v>1</v>
      </c>
      <c r="M99" s="16">
        <v>1</v>
      </c>
      <c r="AD99" s="16">
        <v>1</v>
      </c>
      <c r="AE99" s="16">
        <v>1</v>
      </c>
    </row>
    <row r="100" spans="1:37" ht="18" customHeight="1" x14ac:dyDescent="0.7">
      <c r="A100" s="62" t="s">
        <v>280</v>
      </c>
      <c r="B100" s="15" t="s">
        <v>281</v>
      </c>
      <c r="E100" s="16" t="s">
        <v>74</v>
      </c>
      <c r="F100" s="71">
        <v>43713</v>
      </c>
      <c r="K100" s="16">
        <v>1</v>
      </c>
      <c r="P100" s="16">
        <v>1</v>
      </c>
      <c r="T100" s="16">
        <v>1</v>
      </c>
      <c r="U100" s="16">
        <v>1</v>
      </c>
      <c r="X100" s="16">
        <v>1</v>
      </c>
      <c r="AE100" s="16">
        <v>1</v>
      </c>
      <c r="AK100" s="16">
        <v>1</v>
      </c>
    </row>
    <row r="101" spans="1:37" ht="18" customHeight="1" x14ac:dyDescent="0.7">
      <c r="A101" s="62" t="s">
        <v>282</v>
      </c>
      <c r="B101" s="15" t="s">
        <v>283</v>
      </c>
      <c r="E101" s="16" t="s">
        <v>284</v>
      </c>
      <c r="F101" s="71">
        <v>43633</v>
      </c>
      <c r="G101" s="16">
        <v>1</v>
      </c>
      <c r="I101" s="16">
        <v>1</v>
      </c>
      <c r="O101" s="16">
        <v>1</v>
      </c>
      <c r="S101" s="16">
        <v>1</v>
      </c>
      <c r="X101" s="16">
        <v>1</v>
      </c>
      <c r="AD101" s="16">
        <v>1</v>
      </c>
      <c r="AK101" s="16">
        <v>1</v>
      </c>
    </row>
    <row r="102" spans="1:37" ht="18" customHeight="1" x14ac:dyDescent="0.7">
      <c r="A102" s="62" t="s">
        <v>285</v>
      </c>
      <c r="B102" s="15" t="s">
        <v>286</v>
      </c>
      <c r="E102" s="16" t="s">
        <v>74</v>
      </c>
      <c r="F102" s="71">
        <v>43726</v>
      </c>
      <c r="G102" s="16">
        <v>1</v>
      </c>
      <c r="H102" s="16">
        <v>1</v>
      </c>
      <c r="I102" s="16">
        <v>1</v>
      </c>
      <c r="P102" s="16">
        <v>1</v>
      </c>
      <c r="T102" s="16">
        <v>1</v>
      </c>
      <c r="AK102" s="16">
        <v>1</v>
      </c>
    </row>
    <row r="103" spans="1:37" ht="18" customHeight="1" x14ac:dyDescent="0.7">
      <c r="A103" s="62" t="s">
        <v>287</v>
      </c>
      <c r="B103" s="15" t="s">
        <v>288</v>
      </c>
      <c r="E103" s="16" t="s">
        <v>74</v>
      </c>
      <c r="F103" s="71">
        <v>43738</v>
      </c>
      <c r="G103" s="16">
        <v>1</v>
      </c>
      <c r="I103" s="16">
        <v>1</v>
      </c>
      <c r="L103" s="16">
        <v>1</v>
      </c>
      <c r="R103" s="16">
        <v>1</v>
      </c>
      <c r="T103" s="16">
        <v>1</v>
      </c>
      <c r="W103" s="16">
        <v>1</v>
      </c>
      <c r="AD103" s="16">
        <v>1</v>
      </c>
    </row>
    <row r="104" spans="1:37" ht="18" customHeight="1" x14ac:dyDescent="0.7">
      <c r="A104" s="62" t="s">
        <v>289</v>
      </c>
      <c r="B104" s="15" t="s">
        <v>290</v>
      </c>
      <c r="E104" s="16" t="s">
        <v>74</v>
      </c>
      <c r="F104" s="71" t="s">
        <v>62</v>
      </c>
      <c r="G104" s="16">
        <v>1</v>
      </c>
      <c r="I104" s="16">
        <v>1</v>
      </c>
      <c r="P104" s="16">
        <v>1</v>
      </c>
      <c r="T104" s="16">
        <v>1</v>
      </c>
      <c r="X104" s="16">
        <v>1</v>
      </c>
      <c r="AK104" s="16">
        <v>1</v>
      </c>
    </row>
    <row r="105" spans="1:37" ht="18" customHeight="1" x14ac:dyDescent="0.7">
      <c r="A105" s="62" t="s">
        <v>291</v>
      </c>
      <c r="B105" s="15" t="s">
        <v>292</v>
      </c>
      <c r="E105" s="16" t="s">
        <v>293</v>
      </c>
      <c r="F105" s="71">
        <v>43768</v>
      </c>
      <c r="AK105" s="16">
        <v>1</v>
      </c>
    </row>
    <row r="106" spans="1:37" ht="18" customHeight="1" x14ac:dyDescent="0.7">
      <c r="A106" s="62" t="s">
        <v>294</v>
      </c>
      <c r="B106" s="15" t="s">
        <v>295</v>
      </c>
      <c r="E106" s="16" t="s">
        <v>74</v>
      </c>
      <c r="F106" s="71">
        <v>43726</v>
      </c>
      <c r="G106" s="16">
        <v>1</v>
      </c>
      <c r="O106" s="16">
        <v>1</v>
      </c>
      <c r="Q106" s="16">
        <v>1</v>
      </c>
      <c r="T106" s="16">
        <v>1</v>
      </c>
      <c r="Y106" s="16">
        <v>1</v>
      </c>
    </row>
    <row r="107" spans="1:37" ht="18" customHeight="1" x14ac:dyDescent="0.7">
      <c r="A107" s="62" t="s">
        <v>296</v>
      </c>
      <c r="B107" s="15" t="s">
        <v>297</v>
      </c>
      <c r="E107" s="16" t="s">
        <v>74</v>
      </c>
      <c r="F107" s="71">
        <v>43959</v>
      </c>
      <c r="G107" s="16">
        <v>1</v>
      </c>
      <c r="I107" s="16">
        <v>1</v>
      </c>
      <c r="M107" s="16">
        <v>1</v>
      </c>
      <c r="X107" s="16">
        <v>1</v>
      </c>
      <c r="AB107" s="16">
        <v>1</v>
      </c>
      <c r="AE107" s="16">
        <v>1</v>
      </c>
    </row>
    <row r="108" spans="1:37" ht="18" customHeight="1" x14ac:dyDescent="0.7">
      <c r="A108" s="62" t="s">
        <v>298</v>
      </c>
      <c r="B108" s="15" t="s">
        <v>299</v>
      </c>
      <c r="E108" s="16" t="s">
        <v>213</v>
      </c>
      <c r="F108" s="71">
        <v>43710</v>
      </c>
      <c r="G108" s="16">
        <v>1</v>
      </c>
      <c r="I108" s="16">
        <v>1</v>
      </c>
      <c r="K108" s="16">
        <v>1</v>
      </c>
      <c r="T108" s="16">
        <v>1</v>
      </c>
      <c r="X108" s="16">
        <v>1</v>
      </c>
      <c r="AD108" s="16">
        <v>1</v>
      </c>
    </row>
    <row r="109" spans="1:37" ht="18" customHeight="1" x14ac:dyDescent="0.7">
      <c r="A109" s="62" t="s">
        <v>300</v>
      </c>
      <c r="B109" s="15" t="s">
        <v>301</v>
      </c>
      <c r="E109" s="16" t="s">
        <v>74</v>
      </c>
      <c r="F109" s="71" t="s">
        <v>62</v>
      </c>
      <c r="M109" s="16">
        <v>1</v>
      </c>
      <c r="N109" s="16">
        <v>1</v>
      </c>
      <c r="AA109" s="16">
        <v>1</v>
      </c>
      <c r="AD109" s="16">
        <v>1</v>
      </c>
      <c r="AE109" s="16">
        <v>1</v>
      </c>
      <c r="AK109" s="16">
        <v>1</v>
      </c>
    </row>
    <row r="110" spans="1:37" ht="18" customHeight="1" x14ac:dyDescent="0.7">
      <c r="A110" s="62" t="s">
        <v>302</v>
      </c>
      <c r="B110" s="15" t="s">
        <v>303</v>
      </c>
      <c r="E110" s="16" t="s">
        <v>74</v>
      </c>
      <c r="F110" s="71">
        <v>43735</v>
      </c>
      <c r="G110" s="16">
        <v>1</v>
      </c>
      <c r="H110" s="16">
        <v>1</v>
      </c>
      <c r="S110" s="16">
        <v>1</v>
      </c>
      <c r="T110" s="16">
        <v>1</v>
      </c>
      <c r="AA110" s="16">
        <v>1</v>
      </c>
      <c r="AG110" s="16">
        <v>1</v>
      </c>
    </row>
    <row r="111" spans="1:37" ht="18" customHeight="1" x14ac:dyDescent="0.7">
      <c r="A111" s="62" t="s">
        <v>304</v>
      </c>
      <c r="B111" s="15" t="s">
        <v>305</v>
      </c>
      <c r="E111" s="16" t="s">
        <v>107</v>
      </c>
      <c r="F111" s="71">
        <v>44105</v>
      </c>
      <c r="G111" s="16">
        <v>1</v>
      </c>
      <c r="M111" s="16">
        <v>1</v>
      </c>
      <c r="Q111" s="16">
        <v>1</v>
      </c>
      <c r="X111" s="16">
        <v>1</v>
      </c>
      <c r="AE111" s="16">
        <v>1</v>
      </c>
    </row>
    <row r="112" spans="1:37" ht="18" customHeight="1" x14ac:dyDescent="0.7">
      <c r="A112" s="62" t="s">
        <v>306</v>
      </c>
      <c r="B112" s="15" t="s">
        <v>307</v>
      </c>
      <c r="E112" s="16" t="s">
        <v>107</v>
      </c>
      <c r="F112" s="71">
        <v>43669</v>
      </c>
      <c r="G112" s="16">
        <v>1</v>
      </c>
      <c r="H112" s="16">
        <v>1</v>
      </c>
      <c r="I112" s="16">
        <v>1</v>
      </c>
      <c r="U112" s="16">
        <v>1</v>
      </c>
      <c r="AK112" s="16">
        <v>1</v>
      </c>
    </row>
    <row r="113" spans="1:37" ht="18" customHeight="1" x14ac:dyDescent="0.7">
      <c r="A113" s="62" t="s">
        <v>308</v>
      </c>
      <c r="B113" s="15" t="s">
        <v>309</v>
      </c>
      <c r="E113" s="16" t="s">
        <v>210</v>
      </c>
      <c r="F113" s="71">
        <v>44074</v>
      </c>
      <c r="M113" s="16">
        <v>1</v>
      </c>
      <c r="AA113" s="16">
        <v>1</v>
      </c>
      <c r="AD113" s="16">
        <v>1</v>
      </c>
      <c r="AE113" s="16">
        <v>1</v>
      </c>
      <c r="AK113" s="16">
        <v>1</v>
      </c>
    </row>
    <row r="114" spans="1:37" ht="18" customHeight="1" x14ac:dyDescent="0.7">
      <c r="A114" s="62" t="s">
        <v>310</v>
      </c>
      <c r="B114" s="15" t="s">
        <v>311</v>
      </c>
      <c r="E114" s="16" t="s">
        <v>74</v>
      </c>
      <c r="F114" s="71">
        <v>43896</v>
      </c>
      <c r="G114" s="16">
        <v>1</v>
      </c>
      <c r="O114" s="16">
        <v>1</v>
      </c>
      <c r="T114" s="16">
        <v>1</v>
      </c>
      <c r="AD114" s="16">
        <v>1</v>
      </c>
      <c r="AE114" s="16">
        <v>1</v>
      </c>
      <c r="AK114" s="16">
        <v>1</v>
      </c>
    </row>
    <row r="115" spans="1:37" ht="18" customHeight="1" x14ac:dyDescent="0.7">
      <c r="A115" s="62" t="s">
        <v>312</v>
      </c>
      <c r="B115" s="15" t="s">
        <v>313</v>
      </c>
      <c r="E115" s="16" t="s">
        <v>189</v>
      </c>
      <c r="F115" s="71">
        <v>44092</v>
      </c>
      <c r="G115" s="16">
        <v>1</v>
      </c>
      <c r="L115" s="16">
        <v>1</v>
      </c>
      <c r="X115" s="16">
        <v>1</v>
      </c>
      <c r="AA115" s="16">
        <v>1</v>
      </c>
      <c r="AC115" s="16">
        <v>1</v>
      </c>
      <c r="AE115" s="16">
        <v>1</v>
      </c>
    </row>
    <row r="116" spans="1:37" ht="18" customHeight="1" x14ac:dyDescent="0.7">
      <c r="A116" s="62" t="s">
        <v>314</v>
      </c>
      <c r="B116" s="15" t="s">
        <v>315</v>
      </c>
      <c r="E116" s="16" t="s">
        <v>94</v>
      </c>
      <c r="F116" s="71" t="s">
        <v>62</v>
      </c>
      <c r="G116" s="16">
        <v>1</v>
      </c>
      <c r="S116" s="16">
        <v>1</v>
      </c>
      <c r="X116" s="16">
        <v>1</v>
      </c>
      <c r="Y116" s="16">
        <v>1</v>
      </c>
      <c r="AC116" s="16">
        <v>1</v>
      </c>
      <c r="AE116" s="16">
        <v>1</v>
      </c>
    </row>
    <row r="117" spans="1:37" ht="18" customHeight="1" x14ac:dyDescent="0.7">
      <c r="A117" s="62" t="s">
        <v>316</v>
      </c>
      <c r="B117" s="15" t="s">
        <v>317</v>
      </c>
      <c r="E117" s="16" t="s">
        <v>74</v>
      </c>
      <c r="F117" s="71">
        <v>43732</v>
      </c>
      <c r="G117" s="16">
        <v>1</v>
      </c>
      <c r="T117" s="16">
        <v>1</v>
      </c>
      <c r="AE117" s="16">
        <v>1</v>
      </c>
      <c r="AK117" s="16">
        <v>1</v>
      </c>
    </row>
    <row r="118" spans="1:37" ht="18" customHeight="1" x14ac:dyDescent="0.7">
      <c r="A118" s="62" t="s">
        <v>318</v>
      </c>
      <c r="B118" s="15" t="s">
        <v>319</v>
      </c>
      <c r="E118" s="16" t="s">
        <v>110</v>
      </c>
      <c r="F118" s="71">
        <v>43770</v>
      </c>
      <c r="G118" s="16">
        <v>1</v>
      </c>
      <c r="O118" s="16">
        <v>1</v>
      </c>
      <c r="Q118" s="16">
        <v>1</v>
      </c>
      <c r="Z118" s="16">
        <v>1</v>
      </c>
      <c r="AD118" s="16">
        <v>1</v>
      </c>
      <c r="AE118" s="16">
        <v>1</v>
      </c>
    </row>
    <row r="119" spans="1:37" ht="18" customHeight="1" x14ac:dyDescent="0.7">
      <c r="A119" s="62" t="s">
        <v>320</v>
      </c>
      <c r="B119" s="15" t="s">
        <v>321</v>
      </c>
      <c r="E119" s="16" t="s">
        <v>107</v>
      </c>
      <c r="F119" s="71" t="s">
        <v>62</v>
      </c>
      <c r="G119" s="16">
        <v>1</v>
      </c>
      <c r="N119" s="16">
        <v>1</v>
      </c>
      <c r="Q119" s="16">
        <v>1</v>
      </c>
      <c r="T119" s="16">
        <v>1</v>
      </c>
      <c r="Z119" s="16">
        <v>1</v>
      </c>
      <c r="AD119" s="16">
        <v>1</v>
      </c>
    </row>
    <row r="120" spans="1:37" ht="18" customHeight="1" x14ac:dyDescent="0.7">
      <c r="A120" s="62" t="s">
        <v>322</v>
      </c>
      <c r="B120" s="15" t="s">
        <v>323</v>
      </c>
      <c r="E120" s="16" t="s">
        <v>172</v>
      </c>
      <c r="F120" s="71">
        <v>44042</v>
      </c>
      <c r="G120" s="16">
        <v>1</v>
      </c>
      <c r="N120" s="16">
        <v>1</v>
      </c>
      <c r="P120" s="16">
        <v>1</v>
      </c>
      <c r="Q120" s="16">
        <v>1</v>
      </c>
      <c r="AC120" s="16">
        <v>1</v>
      </c>
      <c r="AK120" s="16">
        <v>1</v>
      </c>
    </row>
    <row r="121" spans="1:37" ht="18" customHeight="1" x14ac:dyDescent="0.7">
      <c r="A121" s="62" t="s">
        <v>324</v>
      </c>
      <c r="B121" s="15" t="s">
        <v>325</v>
      </c>
      <c r="E121" s="16" t="s">
        <v>107</v>
      </c>
      <c r="F121" s="71">
        <v>43993</v>
      </c>
      <c r="G121" s="16">
        <v>1</v>
      </c>
      <c r="I121" s="16">
        <v>1</v>
      </c>
      <c r="T121" s="16">
        <v>1</v>
      </c>
      <c r="X121" s="16">
        <v>1</v>
      </c>
      <c r="AB121" s="16">
        <v>1</v>
      </c>
      <c r="AD121" s="16">
        <v>1</v>
      </c>
      <c r="AE121" s="16">
        <v>1</v>
      </c>
      <c r="AK121" s="16">
        <v>1</v>
      </c>
    </row>
    <row r="122" spans="1:37" ht="18" customHeight="1" x14ac:dyDescent="0.7">
      <c r="A122" s="62" t="s">
        <v>326</v>
      </c>
      <c r="B122" s="15" t="s">
        <v>327</v>
      </c>
      <c r="E122" s="16" t="s">
        <v>107</v>
      </c>
      <c r="F122" s="71">
        <v>43886</v>
      </c>
      <c r="G122" s="16">
        <v>1</v>
      </c>
      <c r="I122" s="16">
        <v>1</v>
      </c>
      <c r="J122" s="16">
        <v>1</v>
      </c>
      <c r="L122" s="16">
        <v>1</v>
      </c>
      <c r="R122" s="16">
        <v>1</v>
      </c>
      <c r="AE122" s="16">
        <v>1</v>
      </c>
      <c r="AK122" s="16">
        <v>1</v>
      </c>
    </row>
    <row r="123" spans="1:37" ht="18" customHeight="1" x14ac:dyDescent="0.7">
      <c r="A123" s="62" t="s">
        <v>328</v>
      </c>
      <c r="B123" s="15" t="s">
        <v>329</v>
      </c>
      <c r="E123" s="16" t="s">
        <v>74</v>
      </c>
      <c r="F123" s="71">
        <v>43670</v>
      </c>
      <c r="P123" s="16">
        <v>1</v>
      </c>
      <c r="AK123" s="16">
        <v>3</v>
      </c>
    </row>
    <row r="124" spans="1:37" ht="18" customHeight="1" x14ac:dyDescent="0.7">
      <c r="A124" s="62" t="s">
        <v>330</v>
      </c>
      <c r="B124" s="15" t="s">
        <v>331</v>
      </c>
      <c r="E124" s="16" t="s">
        <v>74</v>
      </c>
      <c r="F124" s="71">
        <v>43738</v>
      </c>
      <c r="G124" s="16">
        <v>1</v>
      </c>
      <c r="H124" s="16">
        <v>1</v>
      </c>
      <c r="I124" s="16">
        <v>1</v>
      </c>
      <c r="J124" s="16">
        <v>1</v>
      </c>
      <c r="M124" s="16">
        <v>1</v>
      </c>
      <c r="S124" s="16">
        <v>1</v>
      </c>
      <c r="X124" s="16">
        <v>1</v>
      </c>
      <c r="AD124" s="16">
        <v>1</v>
      </c>
      <c r="AE124" s="16">
        <v>1</v>
      </c>
    </row>
    <row r="125" spans="1:37" ht="18" customHeight="1" x14ac:dyDescent="0.7">
      <c r="A125" s="62" t="s">
        <v>332</v>
      </c>
      <c r="B125" s="15" t="s">
        <v>333</v>
      </c>
      <c r="E125" s="16" t="s">
        <v>142</v>
      </c>
      <c r="F125" s="71">
        <v>43922</v>
      </c>
      <c r="G125" s="16">
        <v>1</v>
      </c>
      <c r="N125" s="16">
        <v>1</v>
      </c>
      <c r="X125" s="16">
        <v>1</v>
      </c>
      <c r="AB125" s="16">
        <v>1</v>
      </c>
      <c r="AE125" s="16">
        <v>1</v>
      </c>
      <c r="AK125" s="16">
        <v>1</v>
      </c>
    </row>
    <row r="126" spans="1:37" ht="18" customHeight="1" x14ac:dyDescent="0.7">
      <c r="A126" s="62" t="s">
        <v>334</v>
      </c>
      <c r="B126" s="15" t="s">
        <v>335</v>
      </c>
      <c r="E126" s="16" t="s">
        <v>107</v>
      </c>
      <c r="F126" s="71">
        <v>43592</v>
      </c>
      <c r="H126" s="16">
        <v>1</v>
      </c>
      <c r="J126" s="16">
        <v>1</v>
      </c>
      <c r="M126" s="16">
        <v>1</v>
      </c>
      <c r="N126" s="16">
        <v>1</v>
      </c>
      <c r="P126" s="16">
        <v>1</v>
      </c>
      <c r="V126" s="16">
        <v>1</v>
      </c>
      <c r="AK126" s="16">
        <v>1</v>
      </c>
    </row>
    <row r="127" spans="1:37" ht="18" customHeight="1" x14ac:dyDescent="0.7">
      <c r="A127" s="62" t="s">
        <v>336</v>
      </c>
      <c r="B127" s="15" t="s">
        <v>337</v>
      </c>
      <c r="E127" s="16" t="s">
        <v>74</v>
      </c>
      <c r="F127" s="71">
        <v>43704</v>
      </c>
      <c r="G127" s="16">
        <v>1</v>
      </c>
      <c r="P127" s="16">
        <v>1</v>
      </c>
      <c r="T127" s="16">
        <v>1</v>
      </c>
      <c r="Y127" s="16">
        <v>1</v>
      </c>
      <c r="AK127" s="16">
        <v>2</v>
      </c>
    </row>
    <row r="128" spans="1:37" ht="18" customHeight="1" x14ac:dyDescent="0.7">
      <c r="A128" s="62" t="s">
        <v>338</v>
      </c>
      <c r="B128" s="15" t="s">
        <v>339</v>
      </c>
      <c r="E128" s="16" t="s">
        <v>74</v>
      </c>
      <c r="F128" s="71">
        <v>43735</v>
      </c>
      <c r="G128" s="16">
        <v>1</v>
      </c>
      <c r="I128" s="16">
        <v>1</v>
      </c>
      <c r="J128" s="16">
        <v>1</v>
      </c>
      <c r="P128" s="16">
        <v>1</v>
      </c>
      <c r="Q128" s="16">
        <v>1</v>
      </c>
      <c r="U128" s="16">
        <v>1</v>
      </c>
      <c r="Y128" s="16">
        <v>1</v>
      </c>
      <c r="AE128" s="16">
        <v>1</v>
      </c>
      <c r="AK128" s="16">
        <v>2</v>
      </c>
    </row>
    <row r="129" spans="1:37" ht="18" customHeight="1" x14ac:dyDescent="0.7">
      <c r="A129" s="62" t="s">
        <v>340</v>
      </c>
      <c r="B129" s="15" t="s">
        <v>341</v>
      </c>
      <c r="E129" s="16" t="s">
        <v>74</v>
      </c>
      <c r="F129" s="71" t="s">
        <v>62</v>
      </c>
      <c r="G129" s="16">
        <v>1</v>
      </c>
      <c r="M129" s="16">
        <v>1</v>
      </c>
      <c r="T129" s="16">
        <v>1</v>
      </c>
      <c r="X129" s="16">
        <v>1</v>
      </c>
      <c r="Z129" s="16">
        <v>1</v>
      </c>
      <c r="AE129" s="16">
        <v>1</v>
      </c>
    </row>
    <row r="130" spans="1:37" ht="18" customHeight="1" x14ac:dyDescent="0.7">
      <c r="A130" s="62" t="s">
        <v>342</v>
      </c>
      <c r="B130" s="15" t="s">
        <v>343</v>
      </c>
      <c r="E130" s="16" t="s">
        <v>344</v>
      </c>
      <c r="F130" s="71" t="s">
        <v>62</v>
      </c>
      <c r="G130" s="16">
        <v>1</v>
      </c>
      <c r="I130" s="16">
        <v>1</v>
      </c>
      <c r="N130" s="16">
        <v>1</v>
      </c>
      <c r="W130" s="16">
        <v>1</v>
      </c>
      <c r="Z130" s="16">
        <v>1</v>
      </c>
      <c r="AE130" s="16">
        <v>1</v>
      </c>
    </row>
    <row r="131" spans="1:37" ht="18" customHeight="1" x14ac:dyDescent="0.7">
      <c r="A131" s="62" t="s">
        <v>345</v>
      </c>
      <c r="B131" s="15" t="s">
        <v>346</v>
      </c>
      <c r="E131" s="16" t="s">
        <v>107</v>
      </c>
      <c r="F131" s="71">
        <v>43802</v>
      </c>
      <c r="G131" s="16">
        <v>1</v>
      </c>
      <c r="I131" s="16">
        <v>1</v>
      </c>
      <c r="P131" s="16">
        <v>1</v>
      </c>
      <c r="S131" s="16">
        <v>1</v>
      </c>
      <c r="W131" s="16">
        <v>1</v>
      </c>
      <c r="AE131" s="16">
        <v>1</v>
      </c>
    </row>
    <row r="132" spans="1:37" ht="18" customHeight="1" x14ac:dyDescent="0.7">
      <c r="A132" s="62" t="s">
        <v>347</v>
      </c>
      <c r="B132" s="15" t="s">
        <v>348</v>
      </c>
      <c r="E132" s="16" t="s">
        <v>74</v>
      </c>
      <c r="F132" s="71">
        <v>43700</v>
      </c>
      <c r="G132" s="16">
        <v>1</v>
      </c>
      <c r="I132" s="16">
        <v>1</v>
      </c>
      <c r="O132" s="16">
        <v>1</v>
      </c>
      <c r="P132" s="16">
        <v>1</v>
      </c>
      <c r="U132" s="16">
        <v>1</v>
      </c>
      <c r="AE132" s="16">
        <v>1</v>
      </c>
      <c r="AK132" s="16">
        <v>1</v>
      </c>
    </row>
    <row r="133" spans="1:37" ht="18" customHeight="1" x14ac:dyDescent="0.7">
      <c r="A133" s="62" t="s">
        <v>349</v>
      </c>
      <c r="B133" s="15" t="s">
        <v>350</v>
      </c>
      <c r="E133" s="16" t="s">
        <v>74</v>
      </c>
      <c r="F133" s="71">
        <v>43600</v>
      </c>
      <c r="G133" s="16">
        <v>1</v>
      </c>
      <c r="I133" s="16">
        <v>1</v>
      </c>
      <c r="J133" s="16">
        <v>1</v>
      </c>
      <c r="M133" s="16">
        <v>1</v>
      </c>
      <c r="N133" s="16">
        <v>1</v>
      </c>
      <c r="X133" s="16">
        <v>1</v>
      </c>
      <c r="Z133" s="16">
        <v>1</v>
      </c>
      <c r="AB133" s="16">
        <v>1</v>
      </c>
      <c r="AC133" s="16">
        <v>1</v>
      </c>
      <c r="AD133" s="16">
        <v>1</v>
      </c>
      <c r="AE133" s="16">
        <v>1</v>
      </c>
    </row>
    <row r="134" spans="1:37" ht="18" customHeight="1" x14ac:dyDescent="0.7">
      <c r="A134" s="62" t="s">
        <v>351</v>
      </c>
      <c r="B134" s="15" t="s">
        <v>352</v>
      </c>
      <c r="E134" s="16" t="s">
        <v>353</v>
      </c>
      <c r="F134" s="71">
        <v>43937</v>
      </c>
      <c r="G134" s="16">
        <v>1</v>
      </c>
      <c r="I134" s="16">
        <v>1</v>
      </c>
      <c r="J134" s="16">
        <v>1</v>
      </c>
      <c r="N134" s="16">
        <v>1</v>
      </c>
      <c r="S134" s="16">
        <v>1</v>
      </c>
      <c r="T134" s="16">
        <v>1</v>
      </c>
      <c r="X134" s="16">
        <v>1</v>
      </c>
      <c r="Z134" s="16">
        <v>1</v>
      </c>
      <c r="AB134" s="16">
        <v>1</v>
      </c>
      <c r="AC134" s="16">
        <v>1</v>
      </c>
      <c r="AD134" s="16">
        <v>1</v>
      </c>
      <c r="AE134" s="16">
        <v>1</v>
      </c>
      <c r="AK134" s="16">
        <v>1</v>
      </c>
    </row>
    <row r="135" spans="1:37" ht="18" customHeight="1" x14ac:dyDescent="0.7">
      <c r="A135" s="62" t="s">
        <v>354</v>
      </c>
      <c r="B135" s="15" t="s">
        <v>355</v>
      </c>
      <c r="E135" s="16" t="s">
        <v>142</v>
      </c>
      <c r="F135" s="71">
        <v>43812</v>
      </c>
      <c r="G135" s="16">
        <v>1</v>
      </c>
      <c r="M135" s="16">
        <v>1</v>
      </c>
      <c r="N135" s="16">
        <v>1</v>
      </c>
      <c r="Q135" s="16">
        <v>1</v>
      </c>
      <c r="X135" s="16">
        <v>1</v>
      </c>
      <c r="AB135" s="16">
        <v>1</v>
      </c>
      <c r="AC135" s="16">
        <v>1</v>
      </c>
      <c r="AD135" s="16">
        <v>1</v>
      </c>
      <c r="AE135" s="16">
        <v>1</v>
      </c>
      <c r="AK135" s="16">
        <v>2</v>
      </c>
    </row>
    <row r="136" spans="1:37" ht="18" customHeight="1" x14ac:dyDescent="0.7">
      <c r="A136" s="62" t="s">
        <v>356</v>
      </c>
      <c r="B136" s="15" t="s">
        <v>357</v>
      </c>
      <c r="E136" s="16" t="s">
        <v>94</v>
      </c>
      <c r="F136" s="71">
        <v>43676</v>
      </c>
      <c r="G136" s="16">
        <v>1</v>
      </c>
      <c r="I136" s="16">
        <v>1</v>
      </c>
      <c r="J136" s="16">
        <v>1</v>
      </c>
      <c r="M136" s="16">
        <v>1</v>
      </c>
      <c r="N136" s="16">
        <v>1</v>
      </c>
      <c r="AE136" s="16">
        <v>1</v>
      </c>
    </row>
    <row r="137" spans="1:37" ht="18" customHeight="1" x14ac:dyDescent="0.7">
      <c r="A137" s="62" t="s">
        <v>358</v>
      </c>
      <c r="B137" s="15" t="s">
        <v>359</v>
      </c>
      <c r="E137" s="16" t="s">
        <v>189</v>
      </c>
      <c r="F137" s="71">
        <v>43696</v>
      </c>
      <c r="G137" s="16">
        <v>1</v>
      </c>
      <c r="I137" s="16">
        <v>1</v>
      </c>
      <c r="N137" s="16">
        <v>1</v>
      </c>
      <c r="X137" s="16">
        <v>1</v>
      </c>
      <c r="Z137" s="16">
        <v>1</v>
      </c>
      <c r="AB137" s="16">
        <v>1</v>
      </c>
      <c r="AD137" s="16">
        <v>1</v>
      </c>
      <c r="AE137" s="16">
        <v>1</v>
      </c>
      <c r="AG137" s="16">
        <v>1</v>
      </c>
    </row>
    <row r="138" spans="1:37" ht="18" customHeight="1" x14ac:dyDescent="0.7">
      <c r="A138" s="62" t="s">
        <v>360</v>
      </c>
      <c r="B138" s="15" t="s">
        <v>361</v>
      </c>
      <c r="E138" s="16" t="s">
        <v>142</v>
      </c>
      <c r="F138" s="71">
        <v>43768</v>
      </c>
      <c r="G138" s="16" t="s">
        <v>62</v>
      </c>
    </row>
    <row r="139" spans="1:37" ht="18" customHeight="1" x14ac:dyDescent="0.7">
      <c r="A139" s="62" t="s">
        <v>362</v>
      </c>
      <c r="B139" s="15" t="s">
        <v>1855</v>
      </c>
      <c r="D139" s="16" t="s">
        <v>1856</v>
      </c>
      <c r="E139" s="16" t="s">
        <v>1857</v>
      </c>
      <c r="F139" s="71">
        <v>44222</v>
      </c>
      <c r="G139" s="16">
        <v>1</v>
      </c>
      <c r="I139" s="16">
        <v>1</v>
      </c>
      <c r="J139" s="16">
        <v>1</v>
      </c>
      <c r="M139" s="16">
        <v>1</v>
      </c>
      <c r="N139" s="16">
        <v>1</v>
      </c>
      <c r="X139" s="16">
        <v>1</v>
      </c>
      <c r="Z139" s="16">
        <v>1</v>
      </c>
      <c r="AB139" s="16">
        <v>1</v>
      </c>
      <c r="AC139" s="16">
        <v>1</v>
      </c>
      <c r="AD139" s="16">
        <v>1</v>
      </c>
      <c r="AE139" s="16">
        <v>1</v>
      </c>
      <c r="AK139" s="16">
        <v>3</v>
      </c>
    </row>
    <row r="140" spans="1:37" ht="18" customHeight="1" x14ac:dyDescent="0.7">
      <c r="A140" s="62" t="s">
        <v>364</v>
      </c>
      <c r="B140" s="15" t="s">
        <v>363</v>
      </c>
      <c r="E140" s="16" t="s">
        <v>77</v>
      </c>
      <c r="F140" s="16" t="s">
        <v>62</v>
      </c>
      <c r="L140" s="16">
        <v>1</v>
      </c>
      <c r="M140" s="16">
        <v>1</v>
      </c>
      <c r="O140" s="16">
        <v>1</v>
      </c>
      <c r="Q140" s="16">
        <v>1</v>
      </c>
      <c r="T140" s="16">
        <v>1</v>
      </c>
      <c r="X140" s="16">
        <v>1</v>
      </c>
    </row>
    <row r="141" spans="1:37" ht="18" customHeight="1" x14ac:dyDescent="0.7">
      <c r="A141" s="62" t="s">
        <v>366</v>
      </c>
      <c r="B141" s="15" t="s">
        <v>365</v>
      </c>
      <c r="E141" s="16" t="s">
        <v>107</v>
      </c>
      <c r="F141" s="71">
        <v>43665</v>
      </c>
      <c r="G141" s="16">
        <v>1</v>
      </c>
      <c r="J141" s="16">
        <v>1</v>
      </c>
      <c r="Q141" s="16">
        <v>1</v>
      </c>
      <c r="Z141" s="16">
        <v>1</v>
      </c>
      <c r="AE141" s="16">
        <v>1</v>
      </c>
    </row>
    <row r="142" spans="1:37" ht="18" customHeight="1" x14ac:dyDescent="0.7">
      <c r="A142" s="62" t="s">
        <v>368</v>
      </c>
      <c r="B142" s="15" t="s">
        <v>367</v>
      </c>
      <c r="E142" s="16" t="s">
        <v>160</v>
      </c>
      <c r="F142" s="71">
        <v>43665</v>
      </c>
      <c r="G142" s="16">
        <v>1</v>
      </c>
      <c r="L142" s="16">
        <v>1</v>
      </c>
      <c r="Q142" s="16">
        <v>1</v>
      </c>
      <c r="X142" s="16">
        <v>1</v>
      </c>
      <c r="Z142" s="16">
        <v>1</v>
      </c>
      <c r="AD142" s="16">
        <v>1</v>
      </c>
      <c r="AE142" s="16">
        <v>1</v>
      </c>
    </row>
    <row r="143" spans="1:37" ht="18" customHeight="1" x14ac:dyDescent="0.7">
      <c r="A143" s="62" t="s">
        <v>370</v>
      </c>
      <c r="B143" s="15" t="s">
        <v>369</v>
      </c>
      <c r="E143" s="16" t="s">
        <v>74</v>
      </c>
      <c r="F143" s="71">
        <v>43670</v>
      </c>
      <c r="P143" s="16">
        <v>1</v>
      </c>
      <c r="AK143" s="16">
        <v>2</v>
      </c>
    </row>
    <row r="144" spans="1:37" ht="18" customHeight="1" x14ac:dyDescent="0.7">
      <c r="A144" s="62" t="s">
        <v>372</v>
      </c>
      <c r="B144" s="15" t="s">
        <v>371</v>
      </c>
      <c r="E144" s="16" t="s">
        <v>160</v>
      </c>
      <c r="F144" s="71">
        <v>44039</v>
      </c>
      <c r="G144" s="16">
        <v>1</v>
      </c>
      <c r="I144" s="16">
        <v>1</v>
      </c>
      <c r="N144" s="16">
        <v>1</v>
      </c>
      <c r="W144" s="16">
        <v>1</v>
      </c>
      <c r="X144" s="16">
        <v>1</v>
      </c>
      <c r="AD144" s="16">
        <v>1</v>
      </c>
      <c r="AK144" s="16">
        <v>1</v>
      </c>
    </row>
    <row r="145" spans="1:37" ht="18" customHeight="1" x14ac:dyDescent="0.7">
      <c r="A145" s="62" t="s">
        <v>374</v>
      </c>
      <c r="B145" s="15" t="s">
        <v>373</v>
      </c>
      <c r="E145" s="16" t="s">
        <v>77</v>
      </c>
      <c r="F145" s="71">
        <v>43572</v>
      </c>
      <c r="G145" s="16">
        <v>1</v>
      </c>
      <c r="K145" s="16">
        <v>1</v>
      </c>
      <c r="L145" s="16">
        <v>1</v>
      </c>
      <c r="P145" s="16">
        <v>1</v>
      </c>
    </row>
    <row r="146" spans="1:37" ht="18" customHeight="1" x14ac:dyDescent="0.7">
      <c r="A146" s="62" t="s">
        <v>376</v>
      </c>
      <c r="B146" s="15" t="s">
        <v>375</v>
      </c>
      <c r="E146" s="16" t="s">
        <v>107</v>
      </c>
      <c r="F146" s="71">
        <v>43922</v>
      </c>
      <c r="G146" s="16">
        <v>1</v>
      </c>
      <c r="M146" s="16">
        <v>1</v>
      </c>
      <c r="T146" s="16">
        <v>1</v>
      </c>
      <c r="AD146" s="16">
        <v>1</v>
      </c>
      <c r="AE146" s="16">
        <v>1</v>
      </c>
      <c r="AK146" s="16">
        <v>1</v>
      </c>
    </row>
    <row r="147" spans="1:37" ht="18" customHeight="1" x14ac:dyDescent="0.7">
      <c r="A147" s="62" t="s">
        <v>378</v>
      </c>
      <c r="B147" s="15" t="s">
        <v>1858</v>
      </c>
      <c r="D147" s="16" t="s">
        <v>1856</v>
      </c>
      <c r="E147" s="16" t="s">
        <v>1857</v>
      </c>
      <c r="F147" s="71">
        <v>44217</v>
      </c>
      <c r="G147" s="16">
        <v>1</v>
      </c>
      <c r="I147" s="16">
        <v>1</v>
      </c>
      <c r="M147" s="16">
        <v>1</v>
      </c>
      <c r="T147" s="16">
        <v>1</v>
      </c>
      <c r="X147" s="16">
        <v>1</v>
      </c>
      <c r="AD147" s="16">
        <v>1</v>
      </c>
      <c r="AK147" s="16">
        <v>1</v>
      </c>
    </row>
    <row r="148" spans="1:37" ht="18" customHeight="1" x14ac:dyDescent="0.7">
      <c r="A148" s="62" t="s">
        <v>380</v>
      </c>
      <c r="B148" s="15" t="s">
        <v>377</v>
      </c>
      <c r="E148" s="16" t="s">
        <v>74</v>
      </c>
      <c r="F148" s="71">
        <v>43949</v>
      </c>
      <c r="G148" s="16">
        <v>1</v>
      </c>
      <c r="M148" s="16">
        <v>1</v>
      </c>
      <c r="T148" s="16">
        <v>1</v>
      </c>
      <c r="Z148" s="16">
        <v>1</v>
      </c>
      <c r="AB148" s="16">
        <v>1</v>
      </c>
      <c r="AD148" s="16">
        <v>1</v>
      </c>
      <c r="AE148" s="16">
        <v>1</v>
      </c>
    </row>
    <row r="149" spans="1:37" ht="18" customHeight="1" x14ac:dyDescent="0.7">
      <c r="A149" s="62" t="s">
        <v>382</v>
      </c>
      <c r="B149" s="15" t="s">
        <v>379</v>
      </c>
      <c r="E149" s="16" t="s">
        <v>74</v>
      </c>
      <c r="F149" s="16" t="s">
        <v>62</v>
      </c>
      <c r="G149" s="16">
        <v>1</v>
      </c>
      <c r="K149" s="16">
        <v>1</v>
      </c>
      <c r="Q149" s="16">
        <v>1</v>
      </c>
      <c r="R149" s="16">
        <v>1</v>
      </c>
      <c r="Z149" s="16">
        <v>1</v>
      </c>
      <c r="AE149" s="16">
        <v>1</v>
      </c>
    </row>
    <row r="150" spans="1:37" ht="18" customHeight="1" x14ac:dyDescent="0.7">
      <c r="A150" s="62" t="s">
        <v>384</v>
      </c>
      <c r="B150" s="15" t="s">
        <v>381</v>
      </c>
      <c r="E150" s="16" t="s">
        <v>74</v>
      </c>
      <c r="F150" s="71">
        <v>43735</v>
      </c>
      <c r="G150" s="16">
        <v>1</v>
      </c>
      <c r="Q150" s="16">
        <v>1</v>
      </c>
      <c r="X150" s="16">
        <v>1</v>
      </c>
      <c r="Y150" s="16">
        <v>1</v>
      </c>
      <c r="Z150" s="16">
        <v>1</v>
      </c>
      <c r="AE150" s="16">
        <v>1</v>
      </c>
      <c r="AK150" s="16">
        <v>1</v>
      </c>
    </row>
    <row r="151" spans="1:37" ht="18" customHeight="1" x14ac:dyDescent="0.7">
      <c r="A151" s="62" t="s">
        <v>386</v>
      </c>
      <c r="B151" s="15" t="s">
        <v>383</v>
      </c>
      <c r="E151" s="16" t="s">
        <v>74</v>
      </c>
      <c r="F151" s="71" t="s">
        <v>62</v>
      </c>
      <c r="G151" s="16">
        <v>1</v>
      </c>
      <c r="I151" s="16">
        <v>1</v>
      </c>
      <c r="M151" s="16">
        <v>1</v>
      </c>
      <c r="T151" s="16">
        <v>1</v>
      </c>
      <c r="AD151" s="16">
        <v>1</v>
      </c>
      <c r="AK151" s="16">
        <v>1</v>
      </c>
    </row>
    <row r="152" spans="1:37" ht="18" customHeight="1" x14ac:dyDescent="0.7">
      <c r="A152" s="62" t="s">
        <v>388</v>
      </c>
      <c r="B152" s="15" t="s">
        <v>385</v>
      </c>
      <c r="E152" s="16" t="s">
        <v>94</v>
      </c>
      <c r="F152" s="71">
        <v>43721</v>
      </c>
      <c r="G152" s="16">
        <v>1</v>
      </c>
      <c r="J152" s="16">
        <v>1</v>
      </c>
      <c r="R152" s="16">
        <v>1</v>
      </c>
      <c r="T152" s="16">
        <v>1</v>
      </c>
      <c r="AB152" s="16">
        <v>1</v>
      </c>
      <c r="AD152" s="16">
        <v>1</v>
      </c>
    </row>
    <row r="153" spans="1:37" ht="18" customHeight="1" x14ac:dyDescent="0.7">
      <c r="A153" s="62" t="s">
        <v>390</v>
      </c>
      <c r="B153" s="15" t="s">
        <v>387</v>
      </c>
      <c r="E153" s="16" t="s">
        <v>74</v>
      </c>
      <c r="F153" s="71">
        <v>43801</v>
      </c>
      <c r="G153" s="16">
        <v>1</v>
      </c>
      <c r="I153" s="16">
        <v>1</v>
      </c>
      <c r="L153" s="16">
        <v>1</v>
      </c>
      <c r="U153" s="16">
        <v>1</v>
      </c>
      <c r="AB153" s="16">
        <v>1</v>
      </c>
      <c r="AE153" s="16">
        <v>1</v>
      </c>
    </row>
    <row r="154" spans="1:37" ht="18" customHeight="1" x14ac:dyDescent="0.7">
      <c r="A154" s="62" t="s">
        <v>392</v>
      </c>
      <c r="B154" s="15" t="s">
        <v>389</v>
      </c>
      <c r="E154" s="16" t="s">
        <v>74</v>
      </c>
      <c r="F154" s="71">
        <v>43621</v>
      </c>
      <c r="G154" s="16">
        <v>1</v>
      </c>
      <c r="I154" s="16">
        <v>1</v>
      </c>
      <c r="K154" s="16">
        <v>1</v>
      </c>
      <c r="M154" s="16">
        <v>1</v>
      </c>
      <c r="P154" s="16">
        <v>1</v>
      </c>
      <c r="T154" s="16">
        <v>1</v>
      </c>
    </row>
    <row r="155" spans="1:37" ht="18" customHeight="1" x14ac:dyDescent="0.7">
      <c r="A155" s="62" t="s">
        <v>394</v>
      </c>
      <c r="B155" s="15" t="s">
        <v>391</v>
      </c>
      <c r="E155" s="16" t="s">
        <v>160</v>
      </c>
      <c r="F155" s="71">
        <v>43574</v>
      </c>
      <c r="I155" s="16">
        <v>1</v>
      </c>
      <c r="J155" s="16">
        <v>1</v>
      </c>
      <c r="P155" s="16">
        <v>1</v>
      </c>
      <c r="Q155" s="16">
        <v>1</v>
      </c>
      <c r="X155" s="16">
        <v>1</v>
      </c>
      <c r="AE155" s="16">
        <v>1</v>
      </c>
    </row>
    <row r="156" spans="1:37" ht="18" customHeight="1" x14ac:dyDescent="0.7">
      <c r="A156" s="62" t="s">
        <v>396</v>
      </c>
      <c r="B156" s="15" t="s">
        <v>393</v>
      </c>
      <c r="E156" s="16" t="s">
        <v>167</v>
      </c>
      <c r="F156" s="71">
        <v>43580</v>
      </c>
      <c r="G156" s="16">
        <v>1</v>
      </c>
      <c r="M156" s="16">
        <v>1</v>
      </c>
      <c r="O156" s="16">
        <v>1</v>
      </c>
      <c r="T156" s="16">
        <v>1</v>
      </c>
      <c r="W156" s="16">
        <v>1</v>
      </c>
      <c r="AD156" s="16">
        <v>1</v>
      </c>
    </row>
    <row r="157" spans="1:37" ht="18" customHeight="1" x14ac:dyDescent="0.7">
      <c r="A157" s="62" t="s">
        <v>398</v>
      </c>
      <c r="B157" s="15" t="s">
        <v>395</v>
      </c>
      <c r="E157" s="16" t="s">
        <v>167</v>
      </c>
      <c r="F157" s="71">
        <v>43745</v>
      </c>
      <c r="G157" s="16">
        <v>1</v>
      </c>
      <c r="I157" s="16">
        <v>1</v>
      </c>
      <c r="O157" s="16">
        <v>1</v>
      </c>
      <c r="AD157" s="16">
        <v>1</v>
      </c>
      <c r="AK157" s="16">
        <v>1</v>
      </c>
    </row>
    <row r="158" spans="1:37" ht="18" customHeight="1" x14ac:dyDescent="0.7">
      <c r="A158" s="62" t="s">
        <v>400</v>
      </c>
      <c r="B158" s="15" t="s">
        <v>397</v>
      </c>
      <c r="E158" s="16" t="s">
        <v>74</v>
      </c>
      <c r="F158" s="16" t="s">
        <v>62</v>
      </c>
      <c r="G158" s="16">
        <v>1</v>
      </c>
      <c r="J158" s="16">
        <v>1</v>
      </c>
      <c r="L158" s="16">
        <v>1</v>
      </c>
      <c r="S158" s="16">
        <v>1</v>
      </c>
      <c r="T158" s="16">
        <v>1</v>
      </c>
      <c r="AD158" s="16">
        <v>1</v>
      </c>
    </row>
    <row r="159" spans="1:37" ht="18" customHeight="1" x14ac:dyDescent="0.7">
      <c r="A159" s="62" t="s">
        <v>402</v>
      </c>
      <c r="B159" s="15" t="s">
        <v>399</v>
      </c>
      <c r="E159" s="16" t="s">
        <v>74</v>
      </c>
      <c r="F159" s="71">
        <v>43723</v>
      </c>
      <c r="G159" s="16">
        <v>1</v>
      </c>
      <c r="I159" s="16">
        <v>1</v>
      </c>
      <c r="J159" s="16">
        <v>1</v>
      </c>
      <c r="M159" s="16">
        <v>1</v>
      </c>
      <c r="P159" s="16">
        <v>1</v>
      </c>
      <c r="Q159" s="16">
        <v>1</v>
      </c>
      <c r="T159" s="16">
        <v>1</v>
      </c>
      <c r="X159" s="16">
        <v>1</v>
      </c>
      <c r="AB159" s="16">
        <v>1</v>
      </c>
      <c r="AC159" s="16">
        <v>1</v>
      </c>
      <c r="AD159" s="16">
        <v>1</v>
      </c>
      <c r="AE159" s="16">
        <v>1</v>
      </c>
      <c r="AK159" s="16">
        <v>1</v>
      </c>
    </row>
    <row r="160" spans="1:37" ht="18" customHeight="1" x14ac:dyDescent="0.7">
      <c r="A160" s="62" t="s">
        <v>404</v>
      </c>
      <c r="B160" s="15" t="s">
        <v>401</v>
      </c>
      <c r="E160" s="16" t="s">
        <v>160</v>
      </c>
      <c r="F160" s="71">
        <v>43621</v>
      </c>
      <c r="G160" s="16">
        <v>1</v>
      </c>
      <c r="AK160" s="16">
        <v>1</v>
      </c>
    </row>
    <row r="161" spans="1:37" ht="18" customHeight="1" x14ac:dyDescent="0.7">
      <c r="A161" s="62" t="s">
        <v>406</v>
      </c>
      <c r="B161" s="15" t="s">
        <v>403</v>
      </c>
      <c r="E161" s="16" t="s">
        <v>107</v>
      </c>
      <c r="F161" s="71">
        <v>43805</v>
      </c>
      <c r="G161" s="16">
        <v>1</v>
      </c>
      <c r="I161" s="16">
        <v>1</v>
      </c>
      <c r="J161" s="16">
        <v>1</v>
      </c>
      <c r="P161" s="16">
        <v>1</v>
      </c>
      <c r="T161" s="16">
        <v>1</v>
      </c>
      <c r="AD161" s="16">
        <v>1</v>
      </c>
      <c r="AE161" s="16">
        <v>1</v>
      </c>
    </row>
    <row r="162" spans="1:37" ht="18" customHeight="1" x14ac:dyDescent="0.7">
      <c r="A162" s="62" t="s">
        <v>408</v>
      </c>
      <c r="B162" s="15" t="s">
        <v>405</v>
      </c>
      <c r="E162" s="16" t="s">
        <v>142</v>
      </c>
      <c r="F162" s="71">
        <v>43784</v>
      </c>
      <c r="G162" s="16" t="s">
        <v>62</v>
      </c>
    </row>
    <row r="163" spans="1:37" ht="18" customHeight="1" x14ac:dyDescent="0.7">
      <c r="A163" s="62" t="s">
        <v>410</v>
      </c>
      <c r="B163" s="15" t="s">
        <v>407</v>
      </c>
      <c r="E163" s="16" t="s">
        <v>189</v>
      </c>
      <c r="F163" s="71">
        <v>43732</v>
      </c>
      <c r="G163" s="16">
        <v>1</v>
      </c>
      <c r="I163" s="16">
        <v>1</v>
      </c>
      <c r="L163" s="16">
        <v>1</v>
      </c>
      <c r="O163" s="16">
        <v>1</v>
      </c>
      <c r="T163" s="16">
        <v>1</v>
      </c>
      <c r="AE163" s="16">
        <v>1</v>
      </c>
    </row>
    <row r="164" spans="1:37" ht="18" customHeight="1" x14ac:dyDescent="0.7">
      <c r="A164" s="62" t="s">
        <v>412</v>
      </c>
      <c r="B164" s="15" t="s">
        <v>409</v>
      </c>
      <c r="E164" s="16" t="s">
        <v>213</v>
      </c>
      <c r="F164" s="71">
        <v>43735</v>
      </c>
      <c r="G164" s="16" t="s">
        <v>62</v>
      </c>
    </row>
    <row r="165" spans="1:37" ht="18" customHeight="1" x14ac:dyDescent="0.7">
      <c r="A165" s="62" t="s">
        <v>414</v>
      </c>
      <c r="B165" s="15" t="s">
        <v>411</v>
      </c>
      <c r="E165" s="16" t="s">
        <v>160</v>
      </c>
      <c r="F165" s="71">
        <v>43733</v>
      </c>
      <c r="G165" s="16">
        <v>1</v>
      </c>
      <c r="I165" s="16">
        <v>1</v>
      </c>
      <c r="L165" s="16">
        <v>1</v>
      </c>
      <c r="X165" s="16">
        <v>1</v>
      </c>
      <c r="AD165" s="16">
        <v>1</v>
      </c>
      <c r="AK165" s="16">
        <v>1</v>
      </c>
    </row>
    <row r="166" spans="1:37" ht="18" customHeight="1" x14ac:dyDescent="0.7">
      <c r="A166" s="62" t="s">
        <v>417</v>
      </c>
      <c r="B166" s="15" t="s">
        <v>413</v>
      </c>
      <c r="E166" s="16" t="s">
        <v>107</v>
      </c>
      <c r="F166" s="71">
        <v>43963</v>
      </c>
      <c r="G166" s="16">
        <v>1</v>
      </c>
      <c r="I166" s="16">
        <v>1</v>
      </c>
      <c r="S166" s="16">
        <v>1</v>
      </c>
      <c r="X166" s="16">
        <v>1</v>
      </c>
      <c r="AE166" s="16">
        <v>1</v>
      </c>
      <c r="AK166" s="16">
        <v>1</v>
      </c>
    </row>
    <row r="167" spans="1:37" ht="18" customHeight="1" x14ac:dyDescent="0.7">
      <c r="A167" s="62" t="s">
        <v>419</v>
      </c>
      <c r="B167" s="15" t="s">
        <v>415</v>
      </c>
      <c r="E167" s="16" t="s">
        <v>416</v>
      </c>
      <c r="F167" s="71">
        <v>43591</v>
      </c>
      <c r="G167" s="16">
        <v>1</v>
      </c>
      <c r="I167" s="16">
        <v>1</v>
      </c>
      <c r="J167" s="16">
        <v>1</v>
      </c>
      <c r="K167" s="16">
        <v>1</v>
      </c>
      <c r="L167" s="16">
        <v>1</v>
      </c>
      <c r="N167" s="16">
        <v>1</v>
      </c>
      <c r="S167" s="16">
        <v>1</v>
      </c>
      <c r="AE167" s="16">
        <v>1</v>
      </c>
    </row>
    <row r="168" spans="1:37" ht="18" customHeight="1" x14ac:dyDescent="0.7">
      <c r="A168" s="62" t="s">
        <v>421</v>
      </c>
      <c r="B168" s="15" t="s">
        <v>418</v>
      </c>
      <c r="E168" s="16" t="s">
        <v>344</v>
      </c>
      <c r="F168" s="71">
        <v>43812</v>
      </c>
      <c r="G168" s="16">
        <v>1</v>
      </c>
      <c r="T168" s="16">
        <v>1</v>
      </c>
    </row>
    <row r="169" spans="1:37" ht="18" customHeight="1" x14ac:dyDescent="0.7">
      <c r="A169" s="62" t="s">
        <v>423</v>
      </c>
      <c r="B169" s="15" t="s">
        <v>420</v>
      </c>
      <c r="E169" s="16" t="s">
        <v>74</v>
      </c>
      <c r="F169" s="71">
        <v>43671</v>
      </c>
      <c r="G169" s="16">
        <v>1</v>
      </c>
      <c r="I169" s="16">
        <v>1</v>
      </c>
      <c r="J169" s="16">
        <v>1</v>
      </c>
      <c r="L169" s="16">
        <v>1</v>
      </c>
      <c r="O169" s="16">
        <v>1</v>
      </c>
      <c r="P169" s="16">
        <v>1</v>
      </c>
      <c r="S169" s="16">
        <v>1</v>
      </c>
      <c r="U169" s="16">
        <v>1</v>
      </c>
      <c r="W169" s="16">
        <v>1</v>
      </c>
      <c r="Y169" s="16">
        <v>1</v>
      </c>
      <c r="AB169" s="16">
        <v>1</v>
      </c>
      <c r="AD169" s="16">
        <v>1</v>
      </c>
      <c r="AK169" s="16">
        <v>1</v>
      </c>
    </row>
    <row r="170" spans="1:37" ht="18" customHeight="1" x14ac:dyDescent="0.7">
      <c r="A170" s="62" t="s">
        <v>425</v>
      </c>
      <c r="B170" s="15" t="s">
        <v>422</v>
      </c>
      <c r="E170" s="16" t="s">
        <v>213</v>
      </c>
      <c r="F170" s="71">
        <v>43738</v>
      </c>
      <c r="G170" s="16">
        <v>1</v>
      </c>
      <c r="I170" s="16">
        <v>1</v>
      </c>
      <c r="T170" s="16">
        <v>1</v>
      </c>
      <c r="AD170" s="16">
        <v>1</v>
      </c>
      <c r="AE170" s="16">
        <v>1</v>
      </c>
    </row>
    <row r="171" spans="1:37" ht="18" customHeight="1" x14ac:dyDescent="0.7">
      <c r="A171" s="62" t="s">
        <v>427</v>
      </c>
      <c r="B171" s="15" t="s">
        <v>424</v>
      </c>
      <c r="E171" s="16" t="s">
        <v>107</v>
      </c>
      <c r="F171" s="71">
        <v>43570</v>
      </c>
      <c r="G171" s="16">
        <v>1</v>
      </c>
      <c r="H171" s="16">
        <v>1</v>
      </c>
      <c r="I171" s="16">
        <v>1</v>
      </c>
      <c r="N171" s="16">
        <v>1</v>
      </c>
      <c r="O171" s="16">
        <v>1</v>
      </c>
      <c r="Q171" s="16">
        <v>1</v>
      </c>
      <c r="S171" s="16">
        <v>1</v>
      </c>
      <c r="T171" s="16">
        <v>1</v>
      </c>
      <c r="X171" s="16">
        <v>1</v>
      </c>
      <c r="AD171" s="16">
        <v>1</v>
      </c>
      <c r="AE171" s="16">
        <v>1</v>
      </c>
    </row>
    <row r="172" spans="1:37" ht="18" customHeight="1" x14ac:dyDescent="0.7">
      <c r="A172" s="62" t="s">
        <v>429</v>
      </c>
      <c r="B172" s="15" t="s">
        <v>426</v>
      </c>
      <c r="E172" s="16" t="s">
        <v>160</v>
      </c>
      <c r="F172" s="71">
        <v>43639</v>
      </c>
      <c r="H172" s="16">
        <v>1</v>
      </c>
      <c r="I172" s="16">
        <v>1</v>
      </c>
      <c r="T172" s="16">
        <v>1</v>
      </c>
      <c r="X172" s="16">
        <v>1</v>
      </c>
      <c r="AB172" s="16">
        <v>1</v>
      </c>
    </row>
    <row r="173" spans="1:37" ht="18" customHeight="1" x14ac:dyDescent="0.7">
      <c r="A173" s="62" t="s">
        <v>432</v>
      </c>
      <c r="B173" s="15" t="s">
        <v>428</v>
      </c>
      <c r="E173" s="16" t="s">
        <v>107</v>
      </c>
      <c r="F173" s="71">
        <v>43826</v>
      </c>
      <c r="G173" s="16">
        <v>1</v>
      </c>
      <c r="T173" s="16">
        <v>1</v>
      </c>
      <c r="U173" s="16">
        <v>1</v>
      </c>
      <c r="AB173" s="16">
        <v>1</v>
      </c>
      <c r="AE173" s="16">
        <v>1</v>
      </c>
      <c r="AK173" s="16">
        <v>1</v>
      </c>
    </row>
    <row r="174" spans="1:37" ht="18" customHeight="1" x14ac:dyDescent="0.7">
      <c r="A174" s="62" t="s">
        <v>434</v>
      </c>
      <c r="B174" s="15" t="s">
        <v>430</v>
      </c>
      <c r="C174" s="16" t="s">
        <v>431</v>
      </c>
      <c r="E174" s="16" t="s">
        <v>160</v>
      </c>
      <c r="F174" s="71" t="s">
        <v>62</v>
      </c>
      <c r="I174" s="16">
        <v>1</v>
      </c>
      <c r="L174" s="16">
        <v>1</v>
      </c>
      <c r="N174" s="16">
        <v>1</v>
      </c>
      <c r="P174" s="16">
        <v>1</v>
      </c>
      <c r="R174" s="16">
        <v>1</v>
      </c>
      <c r="AE174" s="16">
        <v>1</v>
      </c>
    </row>
    <row r="175" spans="1:37" ht="18" customHeight="1" x14ac:dyDescent="0.7">
      <c r="A175" s="62" t="s">
        <v>436</v>
      </c>
      <c r="B175" s="15" t="s">
        <v>433</v>
      </c>
      <c r="C175" s="16" t="s">
        <v>431</v>
      </c>
      <c r="E175" s="16" t="s">
        <v>107</v>
      </c>
      <c r="F175" s="71" t="s">
        <v>62</v>
      </c>
      <c r="I175" s="16">
        <v>1</v>
      </c>
      <c r="N175" s="16">
        <v>1</v>
      </c>
      <c r="O175" s="16">
        <v>1</v>
      </c>
      <c r="Q175" s="16">
        <v>1</v>
      </c>
      <c r="X175" s="16">
        <v>1</v>
      </c>
      <c r="AE175" s="16">
        <v>1</v>
      </c>
    </row>
    <row r="176" spans="1:37" ht="18" customHeight="1" x14ac:dyDescent="0.7">
      <c r="A176" s="62" t="s">
        <v>438</v>
      </c>
      <c r="B176" s="15" t="s">
        <v>435</v>
      </c>
      <c r="E176" s="16" t="s">
        <v>213</v>
      </c>
      <c r="F176" s="71">
        <v>43826</v>
      </c>
      <c r="N176" s="16">
        <v>1</v>
      </c>
      <c r="V176" s="16">
        <v>1</v>
      </c>
      <c r="X176" s="16">
        <v>1</v>
      </c>
      <c r="AB176" s="16">
        <v>1</v>
      </c>
      <c r="AC176" s="16">
        <v>1</v>
      </c>
    </row>
    <row r="177" spans="1:37" ht="18" customHeight="1" x14ac:dyDescent="0.7">
      <c r="A177" s="62" t="s">
        <v>440</v>
      </c>
      <c r="B177" s="15" t="s">
        <v>437</v>
      </c>
      <c r="E177" s="16" t="s">
        <v>94</v>
      </c>
      <c r="F177" s="71" t="s">
        <v>62</v>
      </c>
      <c r="G177" s="16">
        <v>1</v>
      </c>
      <c r="J177" s="16">
        <v>1</v>
      </c>
      <c r="M177" s="16">
        <v>1</v>
      </c>
      <c r="X177" s="16">
        <v>1</v>
      </c>
      <c r="AB177" s="16">
        <v>1</v>
      </c>
      <c r="AE177" s="16">
        <v>1</v>
      </c>
    </row>
    <row r="178" spans="1:37" ht="18" customHeight="1" x14ac:dyDescent="0.7">
      <c r="A178" s="62" t="s">
        <v>442</v>
      </c>
      <c r="B178" s="15" t="s">
        <v>439</v>
      </c>
      <c r="E178" s="16" t="s">
        <v>213</v>
      </c>
      <c r="F178" s="71">
        <v>43616</v>
      </c>
      <c r="G178" s="16">
        <v>1</v>
      </c>
      <c r="M178" s="16">
        <v>1</v>
      </c>
      <c r="Q178" s="16">
        <v>1</v>
      </c>
      <c r="T178" s="16">
        <v>1</v>
      </c>
      <c r="X178" s="16">
        <v>1</v>
      </c>
      <c r="AE178" s="16">
        <v>1</v>
      </c>
    </row>
    <row r="179" spans="1:37" ht="18" customHeight="1" x14ac:dyDescent="0.7">
      <c r="A179" s="62" t="s">
        <v>444</v>
      </c>
      <c r="B179" s="15" t="s">
        <v>441</v>
      </c>
      <c r="E179" s="16" t="s">
        <v>74</v>
      </c>
      <c r="F179" s="71">
        <v>43711</v>
      </c>
      <c r="G179" s="16">
        <v>1</v>
      </c>
      <c r="I179" s="16">
        <v>1</v>
      </c>
      <c r="L179" s="16">
        <v>1</v>
      </c>
      <c r="Z179" s="16">
        <v>1</v>
      </c>
      <c r="AD179" s="16">
        <v>1</v>
      </c>
      <c r="AK179" s="16">
        <v>1</v>
      </c>
    </row>
    <row r="180" spans="1:37" ht="18" customHeight="1" x14ac:dyDescent="0.7">
      <c r="A180" s="62" t="s">
        <v>446</v>
      </c>
      <c r="B180" s="15" t="s">
        <v>443</v>
      </c>
      <c r="E180" s="16" t="s">
        <v>107</v>
      </c>
      <c r="F180" s="71">
        <v>43705</v>
      </c>
      <c r="G180" s="16">
        <v>1</v>
      </c>
      <c r="I180" s="16">
        <v>1</v>
      </c>
      <c r="J180" s="16">
        <v>1</v>
      </c>
      <c r="L180" s="16">
        <v>1</v>
      </c>
      <c r="M180" s="16">
        <v>1</v>
      </c>
      <c r="N180" s="16">
        <v>1</v>
      </c>
      <c r="P180" s="16">
        <v>1</v>
      </c>
      <c r="Q180" s="16">
        <v>1</v>
      </c>
      <c r="R180" s="16">
        <v>1</v>
      </c>
      <c r="S180" s="16">
        <v>1</v>
      </c>
      <c r="V180" s="16">
        <v>1</v>
      </c>
      <c r="X180" s="16">
        <v>1</v>
      </c>
      <c r="Z180" s="16">
        <v>1</v>
      </c>
      <c r="AE180" s="16">
        <v>1</v>
      </c>
    </row>
    <row r="181" spans="1:37" ht="18" customHeight="1" x14ac:dyDescent="0.7">
      <c r="A181" s="62" t="s">
        <v>448</v>
      </c>
      <c r="B181" s="15" t="s">
        <v>445</v>
      </c>
      <c r="E181" s="16" t="s">
        <v>107</v>
      </c>
      <c r="F181" s="71">
        <v>44050</v>
      </c>
      <c r="G181" s="16">
        <v>1</v>
      </c>
      <c r="H181" s="16">
        <v>1</v>
      </c>
      <c r="I181" s="16">
        <v>1</v>
      </c>
      <c r="AK181" s="16">
        <v>2</v>
      </c>
    </row>
    <row r="182" spans="1:37" ht="18" customHeight="1" x14ac:dyDescent="0.7">
      <c r="A182" s="62" t="s">
        <v>450</v>
      </c>
      <c r="B182" s="15" t="s">
        <v>447</v>
      </c>
      <c r="E182" s="16" t="s">
        <v>107</v>
      </c>
      <c r="F182" s="71">
        <v>43738</v>
      </c>
      <c r="G182" s="16">
        <v>1</v>
      </c>
      <c r="K182" s="16">
        <v>1</v>
      </c>
      <c r="Q182" s="16">
        <v>1</v>
      </c>
      <c r="S182" s="16">
        <v>1</v>
      </c>
      <c r="W182" s="16">
        <v>1</v>
      </c>
      <c r="AE182" s="16">
        <v>1</v>
      </c>
    </row>
    <row r="183" spans="1:37" ht="18" customHeight="1" x14ac:dyDescent="0.7">
      <c r="A183" s="62" t="s">
        <v>452</v>
      </c>
      <c r="B183" s="15" t="s">
        <v>449</v>
      </c>
      <c r="E183" s="16" t="s">
        <v>74</v>
      </c>
      <c r="F183" s="71">
        <v>43735</v>
      </c>
      <c r="G183" s="16">
        <v>1</v>
      </c>
      <c r="I183" s="16">
        <v>1</v>
      </c>
      <c r="K183" s="16">
        <v>1</v>
      </c>
      <c r="O183" s="16">
        <v>1</v>
      </c>
      <c r="Q183" s="16">
        <v>1</v>
      </c>
      <c r="T183" s="16">
        <v>1</v>
      </c>
      <c r="AB183" s="16">
        <v>1</v>
      </c>
      <c r="AD183" s="16">
        <v>1</v>
      </c>
      <c r="AE183" s="16">
        <v>1</v>
      </c>
    </row>
    <row r="184" spans="1:37" ht="18" customHeight="1" x14ac:dyDescent="0.7">
      <c r="A184" s="62" t="s">
        <v>454</v>
      </c>
      <c r="B184" s="15" t="s">
        <v>451</v>
      </c>
      <c r="E184" s="16" t="s">
        <v>77</v>
      </c>
      <c r="F184" s="16" t="s">
        <v>62</v>
      </c>
      <c r="M184" s="16">
        <v>1</v>
      </c>
      <c r="O184" s="16">
        <v>1</v>
      </c>
      <c r="Q184" s="16">
        <v>1</v>
      </c>
      <c r="T184" s="16">
        <v>1</v>
      </c>
      <c r="X184" s="16">
        <v>1</v>
      </c>
      <c r="Z184" s="16">
        <v>1</v>
      </c>
      <c r="AE184" s="16">
        <v>1</v>
      </c>
    </row>
    <row r="185" spans="1:37" ht="18" customHeight="1" x14ac:dyDescent="0.7">
      <c r="A185" s="62" t="s">
        <v>456</v>
      </c>
      <c r="B185" s="15" t="s">
        <v>453</v>
      </c>
      <c r="E185" s="16" t="s">
        <v>107</v>
      </c>
      <c r="F185" s="71">
        <v>43734</v>
      </c>
      <c r="G185" s="16">
        <v>1</v>
      </c>
      <c r="P185" s="16">
        <v>1</v>
      </c>
      <c r="T185" s="16">
        <v>1</v>
      </c>
      <c r="AK185" s="16">
        <v>1</v>
      </c>
    </row>
    <row r="186" spans="1:37" ht="18" customHeight="1" x14ac:dyDescent="0.7">
      <c r="A186" s="62" t="s">
        <v>458</v>
      </c>
      <c r="B186" s="15" t="s">
        <v>455</v>
      </c>
      <c r="E186" s="16" t="s">
        <v>77</v>
      </c>
      <c r="F186" s="71">
        <v>43709</v>
      </c>
      <c r="G186" s="16">
        <v>1</v>
      </c>
      <c r="I186" s="16">
        <v>1</v>
      </c>
      <c r="P186" s="16">
        <v>1</v>
      </c>
      <c r="S186" s="16">
        <v>1</v>
      </c>
      <c r="U186" s="16">
        <v>1</v>
      </c>
      <c r="W186" s="16">
        <v>1</v>
      </c>
    </row>
    <row r="187" spans="1:37" ht="18" customHeight="1" x14ac:dyDescent="0.7">
      <c r="A187" s="62" t="s">
        <v>460</v>
      </c>
      <c r="B187" s="15" t="s">
        <v>457</v>
      </c>
      <c r="E187" s="16" t="s">
        <v>107</v>
      </c>
      <c r="F187" s="71">
        <v>44160</v>
      </c>
      <c r="G187" s="16">
        <v>1</v>
      </c>
      <c r="I187" s="16">
        <v>1</v>
      </c>
      <c r="J187" s="16">
        <v>1</v>
      </c>
      <c r="N187" s="16">
        <v>1</v>
      </c>
      <c r="Q187" s="16">
        <v>1</v>
      </c>
      <c r="X187" s="16">
        <v>1</v>
      </c>
      <c r="AB187" s="16">
        <v>1</v>
      </c>
      <c r="AD187" s="16">
        <v>1</v>
      </c>
      <c r="AE187" s="16">
        <v>1</v>
      </c>
    </row>
    <row r="188" spans="1:37" ht="18" customHeight="1" x14ac:dyDescent="0.7">
      <c r="A188" s="62" t="s">
        <v>462</v>
      </c>
      <c r="B188" s="15" t="s">
        <v>459</v>
      </c>
      <c r="E188" s="16" t="s">
        <v>198</v>
      </c>
      <c r="F188" s="71">
        <v>44137</v>
      </c>
      <c r="G188" s="16">
        <v>1</v>
      </c>
      <c r="I188" s="16">
        <v>1</v>
      </c>
      <c r="S188" s="16">
        <v>1</v>
      </c>
      <c r="T188" s="16">
        <v>1</v>
      </c>
      <c r="AD188" s="16">
        <v>1</v>
      </c>
    </row>
    <row r="189" spans="1:37" ht="18" customHeight="1" x14ac:dyDescent="0.7">
      <c r="A189" s="62" t="s">
        <v>464</v>
      </c>
      <c r="B189" s="15" t="s">
        <v>461</v>
      </c>
      <c r="E189" s="16" t="s">
        <v>107</v>
      </c>
      <c r="F189" s="71">
        <v>43728</v>
      </c>
      <c r="G189" s="16">
        <v>1</v>
      </c>
      <c r="I189" s="16">
        <v>1</v>
      </c>
      <c r="K189" s="16">
        <v>1</v>
      </c>
      <c r="M189" s="16">
        <v>1</v>
      </c>
      <c r="O189" s="16">
        <v>1</v>
      </c>
      <c r="T189" s="16">
        <v>1</v>
      </c>
      <c r="AD189" s="16">
        <v>1</v>
      </c>
    </row>
    <row r="190" spans="1:37" ht="18" customHeight="1" x14ac:dyDescent="0.7">
      <c r="A190" s="62" t="s">
        <v>466</v>
      </c>
      <c r="B190" s="15" t="s">
        <v>463</v>
      </c>
      <c r="E190" s="16" t="s">
        <v>344</v>
      </c>
      <c r="F190" s="71">
        <v>43648</v>
      </c>
      <c r="G190" s="16">
        <v>1</v>
      </c>
      <c r="J190" s="16">
        <v>1</v>
      </c>
      <c r="L190" s="16">
        <v>1</v>
      </c>
      <c r="Q190" s="16">
        <v>1</v>
      </c>
      <c r="AD190" s="16">
        <v>1</v>
      </c>
      <c r="AK190" s="16">
        <v>1</v>
      </c>
    </row>
    <row r="191" spans="1:37" ht="18" customHeight="1" x14ac:dyDescent="0.7">
      <c r="A191" s="62" t="s">
        <v>468</v>
      </c>
      <c r="B191" s="15" t="s">
        <v>465</v>
      </c>
      <c r="E191" s="16" t="s">
        <v>239</v>
      </c>
      <c r="F191" s="71">
        <v>43824</v>
      </c>
      <c r="G191" s="16">
        <v>1</v>
      </c>
      <c r="I191" s="16">
        <v>1</v>
      </c>
      <c r="M191" s="16">
        <v>1</v>
      </c>
      <c r="P191" s="16">
        <v>1</v>
      </c>
      <c r="U191" s="16">
        <v>1</v>
      </c>
      <c r="AC191" s="16">
        <v>1</v>
      </c>
      <c r="AE191" s="16">
        <v>1</v>
      </c>
    </row>
    <row r="192" spans="1:37" ht="18" customHeight="1" x14ac:dyDescent="0.7">
      <c r="A192" s="62" t="s">
        <v>470</v>
      </c>
      <c r="B192" s="15" t="s">
        <v>467</v>
      </c>
      <c r="E192" s="16" t="s">
        <v>74</v>
      </c>
      <c r="F192" s="71">
        <v>43732</v>
      </c>
      <c r="G192" s="16">
        <v>1</v>
      </c>
      <c r="P192" s="16">
        <v>1</v>
      </c>
      <c r="T192" s="16">
        <v>1</v>
      </c>
      <c r="AD192" s="16">
        <v>1</v>
      </c>
      <c r="AE192" s="16">
        <v>1</v>
      </c>
    </row>
    <row r="193" spans="1:37" ht="18" customHeight="1" x14ac:dyDescent="0.7">
      <c r="A193" s="62" t="s">
        <v>472</v>
      </c>
      <c r="B193" s="15" t="s">
        <v>469</v>
      </c>
      <c r="C193" s="16" t="s">
        <v>431</v>
      </c>
      <c r="E193" s="16" t="s">
        <v>107</v>
      </c>
      <c r="F193" s="71" t="s">
        <v>62</v>
      </c>
      <c r="H193" s="16">
        <v>1</v>
      </c>
      <c r="I193" s="16">
        <v>1</v>
      </c>
      <c r="L193" s="16">
        <v>1</v>
      </c>
      <c r="O193" s="16">
        <v>1</v>
      </c>
      <c r="Q193" s="16">
        <v>1</v>
      </c>
      <c r="Z193" s="16">
        <v>1</v>
      </c>
      <c r="AE193" s="16">
        <v>1</v>
      </c>
    </row>
    <row r="194" spans="1:37" ht="18" customHeight="1" x14ac:dyDescent="0.7">
      <c r="A194" s="62" t="s">
        <v>475</v>
      </c>
      <c r="B194" s="15" t="s">
        <v>471</v>
      </c>
      <c r="E194" s="16" t="s">
        <v>74</v>
      </c>
      <c r="F194" s="71">
        <v>43749</v>
      </c>
      <c r="G194" s="16">
        <v>1</v>
      </c>
      <c r="I194" s="16">
        <v>1</v>
      </c>
      <c r="T194" s="16">
        <v>1</v>
      </c>
      <c r="U194" s="16">
        <v>1</v>
      </c>
      <c r="AB194" s="16">
        <v>1</v>
      </c>
      <c r="AE194" s="16">
        <v>1</v>
      </c>
    </row>
    <row r="195" spans="1:37" ht="18" customHeight="1" x14ac:dyDescent="0.7">
      <c r="A195" s="62" t="s">
        <v>477</v>
      </c>
      <c r="B195" s="15" t="s">
        <v>473</v>
      </c>
      <c r="E195" s="16" t="s">
        <v>474</v>
      </c>
      <c r="F195" s="71">
        <v>43734</v>
      </c>
      <c r="G195" s="16">
        <v>1</v>
      </c>
      <c r="N195" s="16">
        <v>1</v>
      </c>
      <c r="Q195" s="16">
        <v>1</v>
      </c>
      <c r="X195" s="16">
        <v>1</v>
      </c>
      <c r="AB195" s="16">
        <v>1</v>
      </c>
      <c r="AE195" s="16">
        <v>1</v>
      </c>
    </row>
    <row r="196" spans="1:37" ht="18" customHeight="1" x14ac:dyDescent="0.7">
      <c r="A196" s="62" t="s">
        <v>479</v>
      </c>
      <c r="B196" s="15" t="s">
        <v>476</v>
      </c>
      <c r="E196" s="16" t="s">
        <v>74</v>
      </c>
      <c r="F196" s="71">
        <v>43712</v>
      </c>
      <c r="G196" s="16">
        <v>1</v>
      </c>
      <c r="I196" s="16">
        <v>1</v>
      </c>
      <c r="J196" s="16">
        <v>1</v>
      </c>
      <c r="K196" s="16">
        <v>1</v>
      </c>
      <c r="P196" s="16">
        <v>1</v>
      </c>
      <c r="AE196" s="16">
        <v>1</v>
      </c>
      <c r="AK196" s="16">
        <v>1</v>
      </c>
    </row>
    <row r="197" spans="1:37" ht="18" customHeight="1" x14ac:dyDescent="0.7">
      <c r="A197" s="62" t="s">
        <v>481</v>
      </c>
      <c r="B197" s="15" t="s">
        <v>478</v>
      </c>
      <c r="E197" s="16" t="s">
        <v>74</v>
      </c>
      <c r="F197" s="71" t="s">
        <v>62</v>
      </c>
      <c r="G197" s="16">
        <v>1</v>
      </c>
      <c r="I197" s="16">
        <v>1</v>
      </c>
      <c r="T197" s="16">
        <v>1</v>
      </c>
      <c r="AB197" s="16">
        <v>1</v>
      </c>
      <c r="AC197" s="16">
        <v>1</v>
      </c>
      <c r="AE197" s="16">
        <v>1</v>
      </c>
    </row>
    <row r="198" spans="1:37" ht="18" customHeight="1" x14ac:dyDescent="0.7">
      <c r="A198" s="62" t="s">
        <v>483</v>
      </c>
      <c r="B198" s="15" t="s">
        <v>480</v>
      </c>
      <c r="E198" s="16" t="s">
        <v>74</v>
      </c>
      <c r="F198" s="71">
        <v>43948</v>
      </c>
      <c r="G198" s="16">
        <v>1</v>
      </c>
      <c r="I198" s="16">
        <v>1</v>
      </c>
      <c r="M198" s="16">
        <v>1</v>
      </c>
      <c r="T198" s="16">
        <v>1</v>
      </c>
      <c r="X198" s="16">
        <v>1</v>
      </c>
      <c r="AB198" s="16">
        <v>1</v>
      </c>
      <c r="AE198" s="16">
        <v>1</v>
      </c>
    </row>
    <row r="199" spans="1:37" ht="18" customHeight="1" x14ac:dyDescent="0.7">
      <c r="A199" s="62" t="s">
        <v>485</v>
      </c>
      <c r="B199" s="15" t="s">
        <v>482</v>
      </c>
      <c r="E199" s="16" t="s">
        <v>74</v>
      </c>
      <c r="F199" s="71">
        <v>43738</v>
      </c>
      <c r="G199" s="16">
        <v>1</v>
      </c>
      <c r="I199" s="16">
        <v>1</v>
      </c>
      <c r="Q199" s="16">
        <v>1</v>
      </c>
      <c r="T199" s="16">
        <v>1</v>
      </c>
      <c r="X199" s="16">
        <v>1</v>
      </c>
      <c r="AB199" s="16">
        <v>1</v>
      </c>
      <c r="AE199" s="16">
        <v>1</v>
      </c>
    </row>
    <row r="200" spans="1:37" ht="18" customHeight="1" x14ac:dyDescent="0.7">
      <c r="A200" s="62" t="s">
        <v>487</v>
      </c>
      <c r="B200" s="15" t="s">
        <v>484</v>
      </c>
      <c r="C200" s="16" t="s">
        <v>431</v>
      </c>
      <c r="E200" s="16" t="s">
        <v>74</v>
      </c>
      <c r="F200" s="71">
        <v>44555</v>
      </c>
      <c r="G200" s="16">
        <v>1</v>
      </c>
      <c r="I200" s="16">
        <v>1</v>
      </c>
      <c r="Q200" s="16">
        <v>1</v>
      </c>
      <c r="T200" s="16">
        <v>1</v>
      </c>
      <c r="X200" s="16">
        <v>1</v>
      </c>
      <c r="AB200" s="16">
        <v>1</v>
      </c>
      <c r="AE200" s="16">
        <v>1</v>
      </c>
      <c r="AK200" s="16">
        <v>1</v>
      </c>
    </row>
    <row r="201" spans="1:37" ht="18" customHeight="1" x14ac:dyDescent="0.7">
      <c r="A201" s="62" t="s">
        <v>489</v>
      </c>
      <c r="B201" s="15" t="s">
        <v>486</v>
      </c>
      <c r="E201" s="16" t="s">
        <v>74</v>
      </c>
      <c r="F201" s="71">
        <v>43718</v>
      </c>
      <c r="G201" s="16">
        <v>1</v>
      </c>
      <c r="I201" s="16">
        <v>1</v>
      </c>
      <c r="L201" s="16">
        <v>1</v>
      </c>
      <c r="N201" s="16">
        <v>1</v>
      </c>
      <c r="O201" s="16">
        <v>1</v>
      </c>
      <c r="P201" s="16">
        <v>1</v>
      </c>
      <c r="Q201" s="16">
        <v>1</v>
      </c>
      <c r="T201" s="16">
        <v>1</v>
      </c>
      <c r="X201" s="16">
        <v>1</v>
      </c>
      <c r="AB201" s="16">
        <v>1</v>
      </c>
      <c r="AC201" s="16">
        <v>1</v>
      </c>
      <c r="AE201" s="16">
        <v>1</v>
      </c>
      <c r="AK201" s="16">
        <v>1</v>
      </c>
    </row>
    <row r="202" spans="1:37" ht="18" customHeight="1" x14ac:dyDescent="0.7">
      <c r="A202" s="62" t="s">
        <v>491</v>
      </c>
      <c r="B202" s="15" t="s">
        <v>488</v>
      </c>
      <c r="E202" s="16" t="s">
        <v>77</v>
      </c>
      <c r="F202" s="71">
        <v>43574</v>
      </c>
      <c r="G202" s="16" t="s">
        <v>62</v>
      </c>
    </row>
    <row r="203" spans="1:37" ht="18" customHeight="1" x14ac:dyDescent="0.7">
      <c r="A203" s="62" t="s">
        <v>494</v>
      </c>
      <c r="B203" s="15" t="s">
        <v>490</v>
      </c>
      <c r="E203" s="16" t="s">
        <v>234</v>
      </c>
      <c r="F203" s="16" t="s">
        <v>62</v>
      </c>
      <c r="G203" s="16">
        <v>1</v>
      </c>
      <c r="L203" s="16">
        <v>1</v>
      </c>
      <c r="X203" s="16">
        <v>1</v>
      </c>
      <c r="AB203" s="16">
        <v>1</v>
      </c>
      <c r="AC203" s="16">
        <v>1</v>
      </c>
      <c r="AD203" s="16">
        <v>1</v>
      </c>
    </row>
    <row r="204" spans="1:37" ht="18" customHeight="1" x14ac:dyDescent="0.7">
      <c r="A204" s="62" t="s">
        <v>496</v>
      </c>
      <c r="B204" s="15" t="s">
        <v>492</v>
      </c>
      <c r="E204" s="16" t="s">
        <v>74</v>
      </c>
      <c r="F204" s="16" t="s">
        <v>493</v>
      </c>
      <c r="G204" s="16">
        <v>1</v>
      </c>
      <c r="I204" s="16">
        <v>1</v>
      </c>
      <c r="L204" s="16">
        <v>1</v>
      </c>
      <c r="AC204" s="16">
        <v>1</v>
      </c>
      <c r="AD204" s="16">
        <v>1</v>
      </c>
    </row>
    <row r="205" spans="1:37" ht="18" customHeight="1" x14ac:dyDescent="0.7">
      <c r="A205" s="62" t="s">
        <v>498</v>
      </c>
      <c r="B205" s="15" t="s">
        <v>495</v>
      </c>
      <c r="E205" s="16" t="s">
        <v>74</v>
      </c>
      <c r="F205" s="71">
        <v>44040</v>
      </c>
      <c r="G205" s="16">
        <v>1</v>
      </c>
      <c r="J205" s="16">
        <v>1</v>
      </c>
      <c r="M205" s="16">
        <v>1</v>
      </c>
      <c r="P205" s="16">
        <v>1</v>
      </c>
      <c r="Q205" s="16">
        <v>1</v>
      </c>
      <c r="X205" s="16">
        <v>1</v>
      </c>
      <c r="AB205" s="16">
        <v>1</v>
      </c>
      <c r="AE205" s="16">
        <v>1</v>
      </c>
    </row>
    <row r="206" spans="1:37" ht="18" customHeight="1" x14ac:dyDescent="0.7">
      <c r="A206" s="62" t="s">
        <v>500</v>
      </c>
      <c r="B206" s="15" t="s">
        <v>497</v>
      </c>
      <c r="E206" s="16" t="s">
        <v>77</v>
      </c>
      <c r="F206" s="16" t="s">
        <v>62</v>
      </c>
      <c r="G206" s="16">
        <v>1</v>
      </c>
      <c r="I206" s="16">
        <v>1</v>
      </c>
      <c r="Q206" s="16">
        <v>1</v>
      </c>
      <c r="Z206" s="16">
        <v>1</v>
      </c>
      <c r="AE206" s="16">
        <v>1</v>
      </c>
      <c r="AK206" s="16">
        <v>1</v>
      </c>
    </row>
    <row r="207" spans="1:37" ht="18" customHeight="1" x14ac:dyDescent="0.7">
      <c r="A207" s="62" t="s">
        <v>502</v>
      </c>
      <c r="B207" s="15" t="s">
        <v>499</v>
      </c>
      <c r="E207" s="16" t="s">
        <v>74</v>
      </c>
      <c r="F207" s="71">
        <v>43620</v>
      </c>
      <c r="G207" s="16">
        <v>1</v>
      </c>
      <c r="I207" s="16">
        <v>1</v>
      </c>
      <c r="N207" s="16">
        <v>1</v>
      </c>
      <c r="Y207" s="16">
        <v>1</v>
      </c>
      <c r="AE207" s="16">
        <v>1</v>
      </c>
      <c r="AK207" s="16">
        <v>1</v>
      </c>
    </row>
    <row r="208" spans="1:37" ht="18" customHeight="1" x14ac:dyDescent="0.7">
      <c r="A208" s="62" t="s">
        <v>504</v>
      </c>
      <c r="B208" s="15" t="s">
        <v>501</v>
      </c>
      <c r="E208" s="16" t="s">
        <v>142</v>
      </c>
      <c r="F208" s="71">
        <v>43858</v>
      </c>
      <c r="G208" s="16">
        <v>1</v>
      </c>
      <c r="I208" s="16">
        <v>1</v>
      </c>
      <c r="J208" s="16">
        <v>1</v>
      </c>
      <c r="O208" s="16">
        <v>1</v>
      </c>
      <c r="AC208" s="16">
        <v>1</v>
      </c>
      <c r="AD208" s="16">
        <v>1</v>
      </c>
    </row>
    <row r="209" spans="1:37" ht="18" customHeight="1" x14ac:dyDescent="0.7">
      <c r="A209" s="62" t="s">
        <v>506</v>
      </c>
      <c r="B209" s="15" t="s">
        <v>503</v>
      </c>
      <c r="E209" s="16" t="s">
        <v>74</v>
      </c>
      <c r="F209" s="71">
        <v>43677</v>
      </c>
      <c r="G209" s="16">
        <v>1</v>
      </c>
      <c r="J209" s="16">
        <v>1</v>
      </c>
      <c r="N209" s="16">
        <v>1</v>
      </c>
      <c r="T209" s="16">
        <v>1</v>
      </c>
      <c r="AE209" s="16">
        <v>1</v>
      </c>
      <c r="AK209" s="16">
        <v>1</v>
      </c>
    </row>
    <row r="210" spans="1:37" ht="18" customHeight="1" x14ac:dyDescent="0.7">
      <c r="A210" s="62" t="s">
        <v>508</v>
      </c>
      <c r="B210" s="15" t="s">
        <v>505</v>
      </c>
      <c r="E210" s="16" t="s">
        <v>142</v>
      </c>
      <c r="F210" s="71">
        <v>43671</v>
      </c>
      <c r="G210" s="16">
        <v>1</v>
      </c>
      <c r="J210" s="16">
        <v>1</v>
      </c>
      <c r="N210" s="16">
        <v>1</v>
      </c>
      <c r="T210" s="16">
        <v>1</v>
      </c>
      <c r="AD210" s="16">
        <v>1</v>
      </c>
      <c r="AK210" s="16">
        <v>1</v>
      </c>
    </row>
    <row r="211" spans="1:37" ht="18" customHeight="1" x14ac:dyDescent="0.7">
      <c r="A211" s="62" t="s">
        <v>510</v>
      </c>
      <c r="B211" s="15" t="s">
        <v>507</v>
      </c>
      <c r="E211" s="16" t="s">
        <v>262</v>
      </c>
      <c r="F211" s="71">
        <v>43671</v>
      </c>
      <c r="G211" s="16">
        <v>1</v>
      </c>
      <c r="J211" s="16">
        <v>1</v>
      </c>
      <c r="N211" s="16">
        <v>1</v>
      </c>
      <c r="P211" s="16">
        <v>1</v>
      </c>
      <c r="Z211" s="16">
        <v>1</v>
      </c>
      <c r="AE211" s="16">
        <v>1</v>
      </c>
    </row>
    <row r="212" spans="1:37" ht="18" customHeight="1" x14ac:dyDescent="0.7">
      <c r="A212" s="62" t="s">
        <v>512</v>
      </c>
      <c r="B212" s="15" t="s">
        <v>509</v>
      </c>
      <c r="E212" s="16" t="s">
        <v>142</v>
      </c>
      <c r="F212" s="71">
        <v>43677</v>
      </c>
      <c r="G212" s="16">
        <v>1</v>
      </c>
      <c r="J212" s="16">
        <v>1</v>
      </c>
      <c r="N212" s="16">
        <v>1</v>
      </c>
      <c r="T212" s="16">
        <v>1</v>
      </c>
      <c r="AD212" s="16">
        <v>1</v>
      </c>
      <c r="AK212" s="16">
        <v>1</v>
      </c>
    </row>
    <row r="213" spans="1:37" ht="18" customHeight="1" x14ac:dyDescent="0.7">
      <c r="A213" s="62" t="s">
        <v>514</v>
      </c>
      <c r="B213" s="15" t="s">
        <v>511</v>
      </c>
      <c r="E213" s="16" t="s">
        <v>142</v>
      </c>
      <c r="F213" s="71">
        <v>43668</v>
      </c>
      <c r="G213" s="16">
        <v>1</v>
      </c>
      <c r="J213" s="16">
        <v>1</v>
      </c>
      <c r="N213" s="16">
        <v>1</v>
      </c>
      <c r="T213" s="16">
        <v>1</v>
      </c>
      <c r="AE213" s="16">
        <v>1</v>
      </c>
      <c r="AK213" s="16">
        <v>1</v>
      </c>
    </row>
    <row r="214" spans="1:37" ht="18" customHeight="1" x14ac:dyDescent="0.7">
      <c r="A214" s="62" t="s">
        <v>516</v>
      </c>
      <c r="B214" s="15" t="s">
        <v>513</v>
      </c>
      <c r="E214" s="16" t="s">
        <v>160</v>
      </c>
      <c r="F214" s="71">
        <v>43658</v>
      </c>
      <c r="G214" s="16">
        <v>1</v>
      </c>
      <c r="N214" s="16">
        <v>1</v>
      </c>
      <c r="P214" s="16">
        <v>1</v>
      </c>
      <c r="T214" s="16">
        <v>1</v>
      </c>
      <c r="W214" s="16">
        <v>1</v>
      </c>
      <c r="AE214" s="16">
        <v>1</v>
      </c>
    </row>
    <row r="215" spans="1:37" ht="18" customHeight="1" x14ac:dyDescent="0.7">
      <c r="A215" s="62" t="s">
        <v>518</v>
      </c>
      <c r="B215" s="15" t="s">
        <v>515</v>
      </c>
      <c r="E215" s="16" t="s">
        <v>142</v>
      </c>
      <c r="F215" s="71">
        <v>43668</v>
      </c>
      <c r="G215" s="16">
        <v>1</v>
      </c>
      <c r="J215" s="16">
        <v>1</v>
      </c>
      <c r="N215" s="16">
        <v>1</v>
      </c>
      <c r="T215" s="16">
        <v>1</v>
      </c>
      <c r="AE215" s="16">
        <v>1</v>
      </c>
      <c r="AK215" s="16">
        <v>1</v>
      </c>
    </row>
    <row r="216" spans="1:37" ht="18" customHeight="1" x14ac:dyDescent="0.7">
      <c r="A216" s="62" t="s">
        <v>520</v>
      </c>
      <c r="B216" s="15" t="s">
        <v>517</v>
      </c>
      <c r="E216" s="16" t="s">
        <v>142</v>
      </c>
      <c r="F216" s="71">
        <v>43665</v>
      </c>
      <c r="G216" s="16">
        <v>1</v>
      </c>
      <c r="I216" s="16">
        <v>1</v>
      </c>
      <c r="J216" s="16">
        <v>1</v>
      </c>
      <c r="AD216" s="16">
        <v>1</v>
      </c>
      <c r="AE216" s="16">
        <v>1</v>
      </c>
      <c r="AK216" s="16">
        <v>1</v>
      </c>
    </row>
    <row r="217" spans="1:37" ht="18" customHeight="1" x14ac:dyDescent="0.7">
      <c r="A217" s="62" t="s">
        <v>522</v>
      </c>
      <c r="B217" s="15" t="s">
        <v>519</v>
      </c>
      <c r="E217" s="16" t="s">
        <v>142</v>
      </c>
      <c r="F217" s="71">
        <v>43683</v>
      </c>
      <c r="G217" s="16">
        <v>1</v>
      </c>
      <c r="J217" s="16">
        <v>2</v>
      </c>
      <c r="N217" s="16">
        <v>1</v>
      </c>
      <c r="T217" s="16">
        <v>1</v>
      </c>
      <c r="V217" s="16">
        <v>1</v>
      </c>
    </row>
    <row r="218" spans="1:37" ht="18" customHeight="1" x14ac:dyDescent="0.7">
      <c r="A218" s="62" t="s">
        <v>524</v>
      </c>
      <c r="B218" s="15" t="s">
        <v>521</v>
      </c>
      <c r="E218" s="16" t="s">
        <v>142</v>
      </c>
      <c r="F218" s="71">
        <v>43655</v>
      </c>
      <c r="G218" s="16">
        <v>1</v>
      </c>
      <c r="J218" s="16">
        <v>1</v>
      </c>
      <c r="N218" s="16">
        <v>1</v>
      </c>
      <c r="AE218" s="16">
        <v>1</v>
      </c>
      <c r="AK218" s="16">
        <v>2</v>
      </c>
    </row>
    <row r="219" spans="1:37" ht="18" customHeight="1" x14ac:dyDescent="0.7">
      <c r="A219" s="62" t="s">
        <v>526</v>
      </c>
      <c r="B219" s="15" t="s">
        <v>523</v>
      </c>
      <c r="E219" s="16" t="s">
        <v>74</v>
      </c>
      <c r="F219" s="71">
        <v>43657</v>
      </c>
      <c r="G219" s="16">
        <v>1</v>
      </c>
      <c r="I219" s="16">
        <v>1</v>
      </c>
      <c r="J219" s="16">
        <v>1</v>
      </c>
      <c r="L219" s="16">
        <v>1</v>
      </c>
      <c r="T219" s="16">
        <v>1</v>
      </c>
      <c r="AK219" s="16">
        <v>1</v>
      </c>
    </row>
    <row r="220" spans="1:37" ht="18" customHeight="1" x14ac:dyDescent="0.7">
      <c r="A220" s="62" t="s">
        <v>528</v>
      </c>
      <c r="B220" s="15" t="s">
        <v>525</v>
      </c>
      <c r="E220" s="16" t="s">
        <v>74</v>
      </c>
      <c r="F220" s="71">
        <v>43672</v>
      </c>
      <c r="G220" s="16">
        <v>1</v>
      </c>
      <c r="J220" s="16">
        <v>1</v>
      </c>
      <c r="N220" s="16">
        <v>1</v>
      </c>
      <c r="Z220" s="16">
        <v>1</v>
      </c>
      <c r="AE220" s="16">
        <v>1</v>
      </c>
      <c r="AK220" s="16">
        <v>1</v>
      </c>
    </row>
    <row r="221" spans="1:37" ht="18" customHeight="1" x14ac:dyDescent="0.7">
      <c r="A221" s="62" t="s">
        <v>530</v>
      </c>
      <c r="B221" s="15" t="s">
        <v>527</v>
      </c>
      <c r="E221" s="16" t="s">
        <v>74</v>
      </c>
      <c r="F221" s="16" t="s">
        <v>62</v>
      </c>
      <c r="G221" s="16">
        <v>1</v>
      </c>
      <c r="I221" s="16">
        <v>1</v>
      </c>
      <c r="J221" s="16">
        <v>1</v>
      </c>
      <c r="R221" s="16">
        <v>1</v>
      </c>
      <c r="T221" s="16">
        <v>1</v>
      </c>
      <c r="AE221" s="16">
        <v>1</v>
      </c>
    </row>
    <row r="222" spans="1:37" ht="18" customHeight="1" x14ac:dyDescent="0.7">
      <c r="A222" s="62" t="s">
        <v>532</v>
      </c>
      <c r="B222" s="15" t="s">
        <v>529</v>
      </c>
      <c r="E222" s="16" t="s">
        <v>74</v>
      </c>
      <c r="F222" s="71">
        <v>43669</v>
      </c>
      <c r="G222" s="16">
        <v>1</v>
      </c>
      <c r="I222" s="16">
        <v>1</v>
      </c>
      <c r="J222" s="16">
        <v>1</v>
      </c>
      <c r="N222" s="16">
        <v>1</v>
      </c>
      <c r="U222" s="16">
        <v>1</v>
      </c>
      <c r="AE222" s="16">
        <v>1</v>
      </c>
    </row>
    <row r="223" spans="1:37" ht="18" customHeight="1" x14ac:dyDescent="0.7">
      <c r="A223" s="62" t="s">
        <v>534</v>
      </c>
      <c r="B223" s="15" t="s">
        <v>531</v>
      </c>
      <c r="E223" s="16" t="s">
        <v>142</v>
      </c>
      <c r="F223" s="71">
        <v>43675</v>
      </c>
      <c r="I223" s="16">
        <v>1</v>
      </c>
      <c r="N223" s="16">
        <v>1</v>
      </c>
      <c r="AC223" s="16">
        <v>1</v>
      </c>
      <c r="AE223" s="16">
        <v>1</v>
      </c>
    </row>
    <row r="224" spans="1:37" ht="18" customHeight="1" x14ac:dyDescent="0.7">
      <c r="A224" s="62" t="s">
        <v>537</v>
      </c>
      <c r="B224" s="15" t="s">
        <v>533</v>
      </c>
      <c r="E224" s="16" t="s">
        <v>142</v>
      </c>
      <c r="F224" s="71">
        <v>43666</v>
      </c>
      <c r="J224" s="16">
        <v>1</v>
      </c>
      <c r="N224" s="16">
        <v>1</v>
      </c>
      <c r="T224" s="16">
        <v>1</v>
      </c>
      <c r="AE224" s="16">
        <v>1</v>
      </c>
    </row>
    <row r="225" spans="1:37" ht="18" customHeight="1" x14ac:dyDescent="0.7">
      <c r="A225" s="62" t="s">
        <v>539</v>
      </c>
      <c r="B225" s="15" t="s">
        <v>535</v>
      </c>
      <c r="E225" s="16" t="s">
        <v>536</v>
      </c>
      <c r="F225" s="71">
        <v>43704</v>
      </c>
      <c r="G225" s="16">
        <v>1</v>
      </c>
      <c r="I225" s="16">
        <v>1</v>
      </c>
      <c r="L225" s="16">
        <v>1</v>
      </c>
      <c r="O225" s="16">
        <v>1</v>
      </c>
      <c r="AB225" s="16">
        <v>1</v>
      </c>
      <c r="AE225" s="16">
        <v>1</v>
      </c>
    </row>
    <row r="226" spans="1:37" ht="18" customHeight="1" x14ac:dyDescent="0.7">
      <c r="A226" s="62" t="s">
        <v>541</v>
      </c>
      <c r="B226" s="15" t="s">
        <v>538</v>
      </c>
      <c r="E226" s="16" t="s">
        <v>142</v>
      </c>
      <c r="F226" s="71">
        <v>43684</v>
      </c>
      <c r="G226" s="16">
        <v>1</v>
      </c>
      <c r="I226" s="16">
        <v>1</v>
      </c>
      <c r="J226" s="16">
        <v>1</v>
      </c>
      <c r="P226" s="16">
        <v>1</v>
      </c>
      <c r="AA226" s="16">
        <v>1</v>
      </c>
      <c r="AE226" s="16">
        <v>1</v>
      </c>
    </row>
    <row r="227" spans="1:37" ht="18" customHeight="1" x14ac:dyDescent="0.7">
      <c r="A227" s="62" t="s">
        <v>543</v>
      </c>
      <c r="B227" s="15" t="s">
        <v>540</v>
      </c>
      <c r="E227" s="16" t="s">
        <v>142</v>
      </c>
      <c r="F227" s="71">
        <v>43677</v>
      </c>
      <c r="G227" s="16">
        <v>1</v>
      </c>
      <c r="I227" s="16">
        <v>1</v>
      </c>
      <c r="J227" s="16">
        <v>1</v>
      </c>
      <c r="N227" s="16">
        <v>1</v>
      </c>
      <c r="T227" s="16">
        <v>1</v>
      </c>
      <c r="AE227" s="16">
        <v>1</v>
      </c>
    </row>
    <row r="228" spans="1:37" ht="18" customHeight="1" x14ac:dyDescent="0.7">
      <c r="A228" s="62" t="s">
        <v>545</v>
      </c>
      <c r="B228" s="15" t="s">
        <v>542</v>
      </c>
      <c r="E228" s="16" t="s">
        <v>74</v>
      </c>
      <c r="F228" s="71">
        <v>43733</v>
      </c>
      <c r="G228" s="16">
        <v>1</v>
      </c>
      <c r="I228" s="16">
        <v>1</v>
      </c>
      <c r="K228" s="16">
        <v>1</v>
      </c>
      <c r="L228" s="16">
        <v>1</v>
      </c>
      <c r="O228" s="16">
        <v>1</v>
      </c>
      <c r="T228" s="16">
        <v>1</v>
      </c>
      <c r="X228" s="16">
        <v>1</v>
      </c>
      <c r="AD228" s="16">
        <v>1</v>
      </c>
      <c r="AE228" s="16">
        <v>1</v>
      </c>
      <c r="AK228" s="16">
        <v>1</v>
      </c>
    </row>
    <row r="229" spans="1:37" ht="18" customHeight="1" x14ac:dyDescent="0.7">
      <c r="A229" s="62" t="s">
        <v>547</v>
      </c>
      <c r="B229" s="15" t="s">
        <v>544</v>
      </c>
      <c r="E229" s="16" t="s">
        <v>353</v>
      </c>
      <c r="F229" s="71">
        <v>43644</v>
      </c>
      <c r="G229" s="16">
        <v>1</v>
      </c>
      <c r="I229" s="16">
        <v>1</v>
      </c>
      <c r="U229" s="16">
        <v>1</v>
      </c>
      <c r="X229" s="16">
        <v>1</v>
      </c>
      <c r="AE229" s="16">
        <v>1</v>
      </c>
      <c r="AK229" s="16">
        <v>1</v>
      </c>
    </row>
    <row r="230" spans="1:37" ht="18" customHeight="1" x14ac:dyDescent="0.7">
      <c r="A230" s="62" t="s">
        <v>549</v>
      </c>
      <c r="B230" s="15" t="s">
        <v>546</v>
      </c>
      <c r="E230" s="16" t="s">
        <v>74</v>
      </c>
      <c r="F230" s="71">
        <v>43964</v>
      </c>
      <c r="K230" s="16">
        <v>1</v>
      </c>
      <c r="M230" s="16">
        <v>1</v>
      </c>
      <c r="X230" s="16">
        <v>1</v>
      </c>
      <c r="Y230" s="16">
        <v>1</v>
      </c>
      <c r="AA230" s="16">
        <v>1</v>
      </c>
      <c r="AB230" s="16">
        <v>1</v>
      </c>
      <c r="AE230" s="16">
        <v>1</v>
      </c>
      <c r="AK230" s="16">
        <v>1</v>
      </c>
    </row>
    <row r="231" spans="1:37" ht="18" customHeight="1" x14ac:dyDescent="0.7">
      <c r="A231" s="62" t="s">
        <v>551</v>
      </c>
      <c r="B231" s="15" t="s">
        <v>548</v>
      </c>
      <c r="E231" s="16" t="s">
        <v>129</v>
      </c>
      <c r="F231" s="71">
        <v>43647</v>
      </c>
      <c r="G231" s="16">
        <v>1</v>
      </c>
      <c r="J231" s="16">
        <v>1</v>
      </c>
      <c r="K231" s="16">
        <v>1</v>
      </c>
      <c r="M231" s="16">
        <v>1</v>
      </c>
      <c r="T231" s="16">
        <v>1</v>
      </c>
      <c r="AE231" s="16">
        <v>1</v>
      </c>
    </row>
    <row r="232" spans="1:37" ht="18" customHeight="1" x14ac:dyDescent="0.7">
      <c r="A232" s="62" t="s">
        <v>553</v>
      </c>
      <c r="B232" s="15" t="s">
        <v>550</v>
      </c>
      <c r="E232" s="16" t="s">
        <v>107</v>
      </c>
      <c r="F232" s="71">
        <v>43738</v>
      </c>
      <c r="G232" s="16">
        <v>1</v>
      </c>
      <c r="I232" s="16">
        <v>1</v>
      </c>
      <c r="T232" s="16">
        <v>1</v>
      </c>
      <c r="AB232" s="16">
        <v>1</v>
      </c>
      <c r="AD232" s="16">
        <v>1</v>
      </c>
    </row>
    <row r="233" spans="1:37" ht="18" customHeight="1" x14ac:dyDescent="0.7">
      <c r="A233" s="62" t="s">
        <v>555</v>
      </c>
      <c r="B233" s="15" t="s">
        <v>552</v>
      </c>
      <c r="E233" s="16" t="s">
        <v>74</v>
      </c>
      <c r="F233" s="71">
        <v>43714</v>
      </c>
      <c r="G233" s="16">
        <v>1</v>
      </c>
      <c r="I233" s="16">
        <v>1</v>
      </c>
      <c r="P233" s="16">
        <v>1</v>
      </c>
      <c r="AB233" s="16">
        <v>1</v>
      </c>
      <c r="AC233" s="16">
        <v>1</v>
      </c>
      <c r="AE233" s="16">
        <v>1</v>
      </c>
    </row>
    <row r="234" spans="1:37" ht="18" customHeight="1" x14ac:dyDescent="0.7">
      <c r="A234" s="62" t="s">
        <v>557</v>
      </c>
      <c r="B234" s="15" t="s">
        <v>554</v>
      </c>
      <c r="E234" s="16" t="s">
        <v>175</v>
      </c>
      <c r="F234" s="71">
        <v>43720</v>
      </c>
      <c r="G234" s="16">
        <v>1</v>
      </c>
      <c r="I234" s="16">
        <v>1</v>
      </c>
      <c r="L234" s="16">
        <v>1</v>
      </c>
      <c r="O234" s="16">
        <v>1</v>
      </c>
      <c r="T234" s="16">
        <v>1</v>
      </c>
      <c r="W234" s="16">
        <v>1</v>
      </c>
      <c r="X234" s="16">
        <v>1</v>
      </c>
      <c r="AB234" s="16">
        <v>1</v>
      </c>
      <c r="AC234" s="16">
        <v>1</v>
      </c>
      <c r="AE234" s="16">
        <v>1</v>
      </c>
    </row>
    <row r="235" spans="1:37" ht="18" customHeight="1" x14ac:dyDescent="0.7">
      <c r="A235" s="62" t="s">
        <v>559</v>
      </c>
      <c r="B235" s="15" t="s">
        <v>556</v>
      </c>
      <c r="E235" s="16" t="s">
        <v>77</v>
      </c>
      <c r="F235" s="71">
        <v>43725</v>
      </c>
      <c r="G235" s="16">
        <v>1</v>
      </c>
      <c r="I235" s="16">
        <v>1</v>
      </c>
      <c r="O235" s="16">
        <v>1</v>
      </c>
      <c r="S235" s="16">
        <v>1</v>
      </c>
      <c r="AD235" s="16">
        <v>1</v>
      </c>
      <c r="AK235" s="16">
        <v>1</v>
      </c>
    </row>
    <row r="236" spans="1:37" ht="18" customHeight="1" x14ac:dyDescent="0.7">
      <c r="A236" s="62" t="s">
        <v>561</v>
      </c>
      <c r="B236" s="15" t="s">
        <v>558</v>
      </c>
      <c r="E236" s="16" t="s">
        <v>77</v>
      </c>
      <c r="F236" s="16" t="s">
        <v>62</v>
      </c>
      <c r="G236" s="16">
        <v>1</v>
      </c>
      <c r="O236" s="16">
        <v>1</v>
      </c>
      <c r="S236" s="16">
        <v>1</v>
      </c>
      <c r="T236" s="16">
        <v>1</v>
      </c>
      <c r="AD236" s="16">
        <v>1</v>
      </c>
      <c r="AK236" s="16">
        <v>1</v>
      </c>
    </row>
    <row r="237" spans="1:37" ht="18" customHeight="1" x14ac:dyDescent="0.7">
      <c r="A237" s="62" t="s">
        <v>564</v>
      </c>
      <c r="B237" s="15" t="s">
        <v>560</v>
      </c>
      <c r="E237" s="16" t="s">
        <v>262</v>
      </c>
      <c r="F237" s="16" t="s">
        <v>62</v>
      </c>
      <c r="G237" s="16">
        <v>1</v>
      </c>
      <c r="I237" s="16">
        <v>1</v>
      </c>
      <c r="N237" s="16">
        <v>1</v>
      </c>
      <c r="O237" s="16">
        <v>1</v>
      </c>
      <c r="AD237" s="16">
        <v>1</v>
      </c>
      <c r="AE237" s="16">
        <v>1</v>
      </c>
    </row>
    <row r="238" spans="1:37" ht="18" customHeight="1" x14ac:dyDescent="0.7">
      <c r="A238" s="62" t="s">
        <v>566</v>
      </c>
      <c r="B238" s="15" t="s">
        <v>562</v>
      </c>
      <c r="E238" s="16" t="s">
        <v>563</v>
      </c>
      <c r="F238" s="71">
        <v>43728</v>
      </c>
      <c r="G238" s="16">
        <v>1</v>
      </c>
      <c r="S238" s="16">
        <v>1</v>
      </c>
      <c r="T238" s="16">
        <v>1</v>
      </c>
      <c r="AD238" s="16">
        <v>1</v>
      </c>
      <c r="AK238" s="16">
        <v>1</v>
      </c>
    </row>
    <row r="239" spans="1:37" ht="18" customHeight="1" x14ac:dyDescent="0.7">
      <c r="A239" s="62" t="s">
        <v>568</v>
      </c>
      <c r="B239" s="15" t="s">
        <v>565</v>
      </c>
      <c r="E239" s="16" t="s">
        <v>77</v>
      </c>
      <c r="F239" s="16" t="s">
        <v>62</v>
      </c>
      <c r="L239" s="16">
        <v>1</v>
      </c>
      <c r="M239" s="16">
        <v>1</v>
      </c>
      <c r="O239" s="16">
        <v>1</v>
      </c>
      <c r="Q239" s="16">
        <v>1</v>
      </c>
      <c r="T239" s="16">
        <v>1</v>
      </c>
      <c r="AD239" s="16">
        <v>1</v>
      </c>
    </row>
    <row r="240" spans="1:37" ht="18" customHeight="1" x14ac:dyDescent="0.7">
      <c r="A240" s="62" t="s">
        <v>570</v>
      </c>
      <c r="B240" s="15" t="s">
        <v>567</v>
      </c>
      <c r="E240" s="16" t="s">
        <v>77</v>
      </c>
      <c r="F240" s="71">
        <v>43608</v>
      </c>
      <c r="G240" s="16">
        <v>1</v>
      </c>
      <c r="I240" s="16">
        <v>1</v>
      </c>
      <c r="M240" s="16">
        <v>1</v>
      </c>
      <c r="S240" s="16">
        <v>1</v>
      </c>
      <c r="T240" s="16">
        <v>1</v>
      </c>
      <c r="W240" s="16">
        <v>1</v>
      </c>
    </row>
    <row r="241" spans="1:37" ht="18" customHeight="1" x14ac:dyDescent="0.7">
      <c r="A241" s="62" t="s">
        <v>572</v>
      </c>
      <c r="B241" s="15" t="s">
        <v>569</v>
      </c>
      <c r="E241" s="16" t="s">
        <v>262</v>
      </c>
      <c r="F241" s="71">
        <v>43728</v>
      </c>
      <c r="G241" s="16">
        <v>1</v>
      </c>
      <c r="I241" s="16">
        <v>1</v>
      </c>
      <c r="N241" s="16">
        <v>1</v>
      </c>
      <c r="T241" s="16">
        <v>1</v>
      </c>
      <c r="Y241" s="16">
        <v>1</v>
      </c>
      <c r="AK241" s="16">
        <v>1</v>
      </c>
    </row>
    <row r="242" spans="1:37" ht="18" customHeight="1" x14ac:dyDescent="0.7">
      <c r="A242" s="62" t="s">
        <v>574</v>
      </c>
      <c r="B242" s="15" t="s">
        <v>571</v>
      </c>
      <c r="E242" s="16" t="s">
        <v>107</v>
      </c>
      <c r="F242" s="71">
        <v>43735</v>
      </c>
      <c r="G242" s="16">
        <v>1</v>
      </c>
      <c r="I242" s="16">
        <v>1</v>
      </c>
      <c r="AK242" s="16">
        <v>1</v>
      </c>
    </row>
    <row r="243" spans="1:37" ht="18" customHeight="1" x14ac:dyDescent="0.7">
      <c r="A243" s="62" t="s">
        <v>576</v>
      </c>
      <c r="B243" s="15" t="s">
        <v>573</v>
      </c>
      <c r="E243" s="16" t="s">
        <v>74</v>
      </c>
      <c r="F243" s="71">
        <v>43725</v>
      </c>
      <c r="G243" s="16">
        <v>1</v>
      </c>
      <c r="I243" s="16">
        <v>1</v>
      </c>
      <c r="M243" s="16">
        <v>1</v>
      </c>
      <c r="P243" s="16">
        <v>1</v>
      </c>
      <c r="U243" s="16">
        <v>1</v>
      </c>
      <c r="AE243" s="16">
        <v>1</v>
      </c>
    </row>
    <row r="244" spans="1:37" ht="18" customHeight="1" x14ac:dyDescent="0.7">
      <c r="A244" s="62" t="s">
        <v>579</v>
      </c>
      <c r="B244" s="15" t="s">
        <v>575</v>
      </c>
      <c r="E244" s="16" t="s">
        <v>160</v>
      </c>
      <c r="F244" s="71">
        <v>43670</v>
      </c>
      <c r="G244" s="16">
        <v>1</v>
      </c>
      <c r="J244" s="16">
        <v>1</v>
      </c>
      <c r="N244" s="16">
        <v>1</v>
      </c>
      <c r="T244" s="16">
        <v>1</v>
      </c>
      <c r="AE244" s="16">
        <v>1</v>
      </c>
      <c r="AK244" s="16">
        <v>1</v>
      </c>
    </row>
    <row r="245" spans="1:37" ht="18" customHeight="1" x14ac:dyDescent="0.7">
      <c r="A245" s="62" t="s">
        <v>581</v>
      </c>
      <c r="B245" s="15" t="s">
        <v>577</v>
      </c>
      <c r="E245" s="16" t="s">
        <v>578</v>
      </c>
      <c r="F245" s="71">
        <v>43784</v>
      </c>
      <c r="G245" s="16">
        <v>1</v>
      </c>
      <c r="J245" s="16">
        <v>1</v>
      </c>
      <c r="O245" s="16">
        <v>1</v>
      </c>
      <c r="X245" s="16">
        <v>1</v>
      </c>
      <c r="Y245" s="16">
        <v>1</v>
      </c>
      <c r="AE245" s="16">
        <v>1</v>
      </c>
    </row>
    <row r="246" spans="1:37" ht="18" customHeight="1" x14ac:dyDescent="0.7">
      <c r="A246" s="62" t="s">
        <v>583</v>
      </c>
      <c r="B246" s="15" t="s">
        <v>580</v>
      </c>
      <c r="E246" s="16" t="s">
        <v>74</v>
      </c>
      <c r="F246" s="71">
        <v>43718</v>
      </c>
      <c r="G246" s="16">
        <v>1</v>
      </c>
      <c r="I246" s="16">
        <v>1</v>
      </c>
      <c r="L246" s="16">
        <v>1</v>
      </c>
      <c r="M246" s="16">
        <v>1</v>
      </c>
      <c r="O246" s="16">
        <v>1</v>
      </c>
      <c r="P246" s="16">
        <v>1</v>
      </c>
      <c r="T246" s="16">
        <v>1</v>
      </c>
      <c r="X246" s="16">
        <v>1</v>
      </c>
      <c r="AB246" s="16">
        <v>1</v>
      </c>
      <c r="AD246" s="16">
        <v>1</v>
      </c>
      <c r="AE246" s="16">
        <v>1</v>
      </c>
    </row>
    <row r="247" spans="1:37" ht="18" customHeight="1" x14ac:dyDescent="0.7">
      <c r="A247" s="62" t="s">
        <v>585</v>
      </c>
      <c r="B247" s="15" t="s">
        <v>582</v>
      </c>
      <c r="E247" s="16" t="s">
        <v>142</v>
      </c>
      <c r="F247" s="71">
        <v>43719</v>
      </c>
      <c r="G247" s="16">
        <v>1</v>
      </c>
      <c r="I247" s="16">
        <v>1</v>
      </c>
      <c r="T247" s="16">
        <v>1</v>
      </c>
      <c r="Z247" s="16">
        <v>1</v>
      </c>
      <c r="AD247" s="16">
        <v>1</v>
      </c>
      <c r="AE247" s="16">
        <v>1</v>
      </c>
    </row>
    <row r="248" spans="1:37" ht="18" customHeight="1" x14ac:dyDescent="0.7">
      <c r="A248" s="62" t="s">
        <v>587</v>
      </c>
      <c r="B248" s="15" t="s">
        <v>584</v>
      </c>
      <c r="E248" s="16" t="s">
        <v>262</v>
      </c>
      <c r="F248" s="71">
        <v>43735</v>
      </c>
      <c r="G248" s="16">
        <v>1</v>
      </c>
      <c r="I248" s="16">
        <v>1</v>
      </c>
      <c r="T248" s="16">
        <v>1</v>
      </c>
      <c r="Z248" s="16">
        <v>1</v>
      </c>
      <c r="AD248" s="16">
        <v>1</v>
      </c>
      <c r="AE248" s="16">
        <v>1</v>
      </c>
    </row>
    <row r="249" spans="1:37" ht="18" customHeight="1" x14ac:dyDescent="0.7">
      <c r="A249" s="62" t="s">
        <v>589</v>
      </c>
      <c r="B249" s="15" t="s">
        <v>586</v>
      </c>
      <c r="E249" s="16" t="s">
        <v>142</v>
      </c>
      <c r="F249" s="71">
        <v>43710</v>
      </c>
      <c r="G249" s="16">
        <v>1</v>
      </c>
      <c r="I249" s="16">
        <v>1</v>
      </c>
      <c r="T249" s="16">
        <v>1</v>
      </c>
      <c r="Z249" s="16">
        <v>1</v>
      </c>
      <c r="AD249" s="16">
        <v>1</v>
      </c>
      <c r="AE249" s="16">
        <v>1</v>
      </c>
    </row>
    <row r="250" spans="1:37" ht="18" customHeight="1" x14ac:dyDescent="0.7">
      <c r="A250" s="62" t="s">
        <v>591</v>
      </c>
      <c r="B250" s="15" t="s">
        <v>588</v>
      </c>
      <c r="E250" s="16" t="s">
        <v>262</v>
      </c>
      <c r="F250" s="71">
        <v>43728</v>
      </c>
      <c r="G250" s="16">
        <v>1</v>
      </c>
      <c r="J250" s="16">
        <v>1</v>
      </c>
      <c r="S250" s="16">
        <v>1</v>
      </c>
      <c r="X250" s="16">
        <v>1</v>
      </c>
      <c r="AD250" s="16">
        <v>1</v>
      </c>
      <c r="AE250" s="16">
        <v>1</v>
      </c>
    </row>
    <row r="251" spans="1:37" ht="18" customHeight="1" x14ac:dyDescent="0.7">
      <c r="A251" s="62" t="s">
        <v>593</v>
      </c>
      <c r="B251" s="15" t="s">
        <v>590</v>
      </c>
      <c r="E251" s="16" t="s">
        <v>213</v>
      </c>
      <c r="F251" s="71">
        <v>43728</v>
      </c>
      <c r="G251" s="16" t="s">
        <v>62</v>
      </c>
    </row>
    <row r="252" spans="1:37" ht="18" customHeight="1" x14ac:dyDescent="0.7">
      <c r="A252" s="62" t="s">
        <v>595</v>
      </c>
      <c r="B252" s="15" t="s">
        <v>592</v>
      </c>
      <c r="E252" s="16" t="s">
        <v>74</v>
      </c>
      <c r="F252" s="71">
        <v>43677</v>
      </c>
      <c r="G252" s="16">
        <v>1</v>
      </c>
      <c r="P252" s="16">
        <v>1</v>
      </c>
      <c r="AK252" s="16">
        <v>4</v>
      </c>
    </row>
    <row r="253" spans="1:37" ht="18" customHeight="1" x14ac:dyDescent="0.7">
      <c r="A253" s="62" t="s">
        <v>597</v>
      </c>
      <c r="B253" s="15" t="s">
        <v>594</v>
      </c>
      <c r="E253" s="16" t="s">
        <v>107</v>
      </c>
      <c r="F253" s="71" t="s">
        <v>62</v>
      </c>
      <c r="G253" s="16">
        <v>1</v>
      </c>
      <c r="H253" s="16">
        <v>1</v>
      </c>
      <c r="I253" s="16">
        <v>1</v>
      </c>
      <c r="O253" s="16">
        <v>1</v>
      </c>
      <c r="P253" s="16">
        <v>1</v>
      </c>
    </row>
    <row r="254" spans="1:37" ht="18" customHeight="1" x14ac:dyDescent="0.7">
      <c r="A254" s="62" t="s">
        <v>599</v>
      </c>
      <c r="B254" s="15" t="s">
        <v>596</v>
      </c>
      <c r="E254" s="16" t="s">
        <v>213</v>
      </c>
      <c r="F254" s="71" t="s">
        <v>62</v>
      </c>
      <c r="G254" s="16">
        <v>1</v>
      </c>
      <c r="N254" s="16">
        <v>1</v>
      </c>
      <c r="AD254" s="16">
        <v>1</v>
      </c>
      <c r="AE254" s="16">
        <v>1</v>
      </c>
    </row>
    <row r="255" spans="1:37" ht="18" customHeight="1" x14ac:dyDescent="0.7">
      <c r="A255" s="62" t="s">
        <v>601</v>
      </c>
      <c r="B255" s="15" t="s">
        <v>598</v>
      </c>
      <c r="E255" s="16" t="s">
        <v>74</v>
      </c>
      <c r="F255" s="71" t="s">
        <v>62</v>
      </c>
      <c r="G255" s="16">
        <v>1</v>
      </c>
      <c r="I255" s="16">
        <v>1</v>
      </c>
      <c r="M255" s="16">
        <v>1</v>
      </c>
      <c r="P255" s="16">
        <v>1</v>
      </c>
      <c r="AB255" s="16">
        <v>1</v>
      </c>
      <c r="AD255" s="16">
        <v>1</v>
      </c>
      <c r="AE255" s="16">
        <v>1</v>
      </c>
      <c r="AK255" s="16">
        <v>2</v>
      </c>
    </row>
    <row r="256" spans="1:37" ht="18" customHeight="1" x14ac:dyDescent="0.7">
      <c r="A256" s="62" t="s">
        <v>604</v>
      </c>
      <c r="B256" s="15" t="s">
        <v>600</v>
      </c>
      <c r="E256" s="16" t="s">
        <v>77</v>
      </c>
      <c r="F256" s="71">
        <v>43727</v>
      </c>
      <c r="J256" s="16">
        <v>1</v>
      </c>
      <c r="K256" s="16">
        <v>1</v>
      </c>
      <c r="M256" s="16">
        <v>1</v>
      </c>
      <c r="Q256" s="16">
        <v>1</v>
      </c>
      <c r="T256" s="16">
        <v>1</v>
      </c>
      <c r="AB256" s="16">
        <v>1</v>
      </c>
      <c r="AE256" s="16">
        <v>1</v>
      </c>
    </row>
    <row r="257" spans="1:37" ht="18" customHeight="1" x14ac:dyDescent="0.7">
      <c r="A257" s="62" t="s">
        <v>606</v>
      </c>
      <c r="B257" s="15" t="s">
        <v>602</v>
      </c>
      <c r="E257" s="16" t="s">
        <v>603</v>
      </c>
      <c r="F257" s="71">
        <v>43685</v>
      </c>
      <c r="G257" s="16">
        <v>1</v>
      </c>
      <c r="M257" s="16">
        <v>1</v>
      </c>
      <c r="P257" s="16">
        <v>1</v>
      </c>
      <c r="U257" s="16">
        <v>1</v>
      </c>
      <c r="V257" s="16">
        <v>1</v>
      </c>
    </row>
    <row r="258" spans="1:37" ht="18" customHeight="1" x14ac:dyDescent="0.7">
      <c r="A258" s="62" t="s">
        <v>608</v>
      </c>
      <c r="B258" s="15" t="s">
        <v>605</v>
      </c>
      <c r="E258" s="16" t="s">
        <v>107</v>
      </c>
      <c r="F258" s="71">
        <v>43728</v>
      </c>
      <c r="I258" s="16">
        <v>1</v>
      </c>
      <c r="N258" s="16">
        <v>1</v>
      </c>
      <c r="AE258" s="16">
        <v>1</v>
      </c>
      <c r="AK258" s="16">
        <v>1</v>
      </c>
    </row>
    <row r="259" spans="1:37" ht="18" customHeight="1" x14ac:dyDescent="0.7">
      <c r="A259" s="62" t="s">
        <v>610</v>
      </c>
      <c r="B259" s="15" t="s">
        <v>607</v>
      </c>
      <c r="E259" s="16" t="s">
        <v>74</v>
      </c>
      <c r="F259" s="71">
        <v>43742</v>
      </c>
      <c r="G259" s="16">
        <v>1</v>
      </c>
      <c r="P259" s="16">
        <v>1</v>
      </c>
      <c r="T259" s="16">
        <v>1</v>
      </c>
      <c r="U259" s="16">
        <v>1</v>
      </c>
      <c r="AB259" s="16">
        <v>1</v>
      </c>
      <c r="AE259" s="16">
        <v>1</v>
      </c>
    </row>
    <row r="260" spans="1:37" ht="18" customHeight="1" x14ac:dyDescent="0.7">
      <c r="A260" s="62" t="s">
        <v>612</v>
      </c>
      <c r="B260" s="15" t="s">
        <v>609</v>
      </c>
      <c r="E260" s="16" t="s">
        <v>213</v>
      </c>
      <c r="F260" s="71">
        <v>43655</v>
      </c>
      <c r="G260" s="16">
        <v>1</v>
      </c>
      <c r="I260" s="16">
        <v>1</v>
      </c>
      <c r="J260" s="16">
        <v>1</v>
      </c>
      <c r="T260" s="16">
        <v>1</v>
      </c>
      <c r="AC260" s="16">
        <v>1</v>
      </c>
    </row>
    <row r="261" spans="1:37" ht="18" customHeight="1" x14ac:dyDescent="0.7">
      <c r="A261" s="62" t="s">
        <v>614</v>
      </c>
      <c r="B261" s="15" t="s">
        <v>611</v>
      </c>
      <c r="E261" s="16" t="s">
        <v>74</v>
      </c>
      <c r="F261" s="71">
        <v>43728</v>
      </c>
      <c r="G261" s="16">
        <v>1</v>
      </c>
      <c r="T261" s="16">
        <v>1</v>
      </c>
      <c r="AD261" s="16">
        <v>1</v>
      </c>
      <c r="AE261" s="16">
        <v>1</v>
      </c>
    </row>
    <row r="262" spans="1:37" ht="18" customHeight="1" x14ac:dyDescent="0.7">
      <c r="A262" s="62" t="s">
        <v>616</v>
      </c>
      <c r="B262" s="15" t="s">
        <v>613</v>
      </c>
      <c r="E262" s="16" t="s">
        <v>74</v>
      </c>
      <c r="F262" s="71">
        <v>43738</v>
      </c>
      <c r="G262" s="16">
        <v>1</v>
      </c>
      <c r="H262" s="16">
        <v>1</v>
      </c>
      <c r="I262" s="16">
        <v>1</v>
      </c>
      <c r="O262" s="16">
        <v>1</v>
      </c>
      <c r="Q262" s="16">
        <v>1</v>
      </c>
      <c r="T262" s="16">
        <v>1</v>
      </c>
      <c r="AD262" s="16">
        <v>1</v>
      </c>
      <c r="AE262" s="16">
        <v>1</v>
      </c>
    </row>
    <row r="263" spans="1:37" ht="18" customHeight="1" x14ac:dyDescent="0.7">
      <c r="A263" s="62" t="s">
        <v>618</v>
      </c>
      <c r="B263" s="15" t="s">
        <v>615</v>
      </c>
      <c r="E263" s="16" t="s">
        <v>74</v>
      </c>
      <c r="F263" s="71" t="s">
        <v>62</v>
      </c>
      <c r="G263" s="16">
        <v>1</v>
      </c>
      <c r="M263" s="16">
        <v>1</v>
      </c>
      <c r="N263" s="16">
        <v>1</v>
      </c>
      <c r="T263" s="16">
        <v>1</v>
      </c>
      <c r="AD263" s="16">
        <v>1</v>
      </c>
      <c r="AK263" s="16">
        <v>1</v>
      </c>
    </row>
    <row r="264" spans="1:37" ht="18" customHeight="1" x14ac:dyDescent="0.7">
      <c r="A264" s="62" t="s">
        <v>620</v>
      </c>
      <c r="B264" s="15" t="s">
        <v>617</v>
      </c>
      <c r="E264" s="16" t="s">
        <v>74</v>
      </c>
      <c r="F264" s="71">
        <v>43622</v>
      </c>
      <c r="G264" s="16">
        <v>1</v>
      </c>
      <c r="I264" s="16">
        <v>1</v>
      </c>
      <c r="P264" s="16">
        <v>1</v>
      </c>
      <c r="U264" s="16">
        <v>1</v>
      </c>
      <c r="AB264" s="16">
        <v>1</v>
      </c>
      <c r="AC264" s="16">
        <v>1</v>
      </c>
    </row>
    <row r="265" spans="1:37" ht="18" customHeight="1" x14ac:dyDescent="0.7">
      <c r="A265" s="62" t="s">
        <v>622</v>
      </c>
      <c r="B265" s="15" t="s">
        <v>619</v>
      </c>
      <c r="E265" s="16" t="s">
        <v>74</v>
      </c>
      <c r="F265" s="71">
        <v>43685</v>
      </c>
      <c r="G265" s="16">
        <v>1</v>
      </c>
      <c r="M265" s="16">
        <v>1</v>
      </c>
      <c r="Q265" s="16">
        <v>1</v>
      </c>
      <c r="X265" s="16">
        <v>1</v>
      </c>
    </row>
    <row r="266" spans="1:37" ht="18" customHeight="1" x14ac:dyDescent="0.7">
      <c r="A266" s="62" t="s">
        <v>624</v>
      </c>
      <c r="B266" s="15" t="s">
        <v>621</v>
      </c>
      <c r="E266" s="16" t="s">
        <v>74</v>
      </c>
      <c r="F266" s="16" t="s">
        <v>62</v>
      </c>
      <c r="G266" s="16" t="s">
        <v>62</v>
      </c>
    </row>
    <row r="267" spans="1:37" ht="18" customHeight="1" x14ac:dyDescent="0.7">
      <c r="A267" s="62" t="s">
        <v>626</v>
      </c>
      <c r="B267" s="15" t="s">
        <v>623</v>
      </c>
      <c r="E267" s="16" t="s">
        <v>74</v>
      </c>
      <c r="F267" s="16" t="s">
        <v>62</v>
      </c>
      <c r="G267" s="16">
        <v>1</v>
      </c>
      <c r="X267" s="16">
        <v>1</v>
      </c>
      <c r="AB267" s="16">
        <v>1</v>
      </c>
      <c r="AD267" s="16">
        <v>1</v>
      </c>
      <c r="AE267" s="16">
        <v>1</v>
      </c>
    </row>
    <row r="268" spans="1:37" ht="18" customHeight="1" x14ac:dyDescent="0.7">
      <c r="A268" s="62" t="s">
        <v>628</v>
      </c>
      <c r="B268" s="15" t="s">
        <v>625</v>
      </c>
      <c r="E268" s="16" t="s">
        <v>74</v>
      </c>
      <c r="F268" s="71">
        <v>43892</v>
      </c>
      <c r="G268" s="16">
        <v>1</v>
      </c>
      <c r="X268" s="16">
        <v>1</v>
      </c>
      <c r="AB268" s="16">
        <v>1</v>
      </c>
      <c r="AD268" s="16">
        <v>1</v>
      </c>
      <c r="AE268" s="16">
        <v>1</v>
      </c>
    </row>
    <row r="269" spans="1:37" ht="18" customHeight="1" x14ac:dyDescent="0.7">
      <c r="A269" s="62" t="s">
        <v>630</v>
      </c>
      <c r="B269" s="15" t="s">
        <v>627</v>
      </c>
      <c r="E269" s="16" t="s">
        <v>74</v>
      </c>
      <c r="F269" s="71">
        <v>43892</v>
      </c>
      <c r="G269" s="16">
        <v>1</v>
      </c>
      <c r="X269" s="16">
        <v>1</v>
      </c>
      <c r="AB269" s="16">
        <v>1</v>
      </c>
      <c r="AD269" s="16">
        <v>1</v>
      </c>
      <c r="AE269" s="16">
        <v>1</v>
      </c>
    </row>
    <row r="270" spans="1:37" ht="18" customHeight="1" x14ac:dyDescent="0.7">
      <c r="A270" s="62" t="s">
        <v>632</v>
      </c>
      <c r="B270" s="15" t="s">
        <v>629</v>
      </c>
      <c r="E270" s="16" t="s">
        <v>77</v>
      </c>
      <c r="F270" s="71">
        <v>43818</v>
      </c>
      <c r="G270" s="16" t="s">
        <v>62</v>
      </c>
    </row>
    <row r="271" spans="1:37" ht="18" customHeight="1" x14ac:dyDescent="0.7">
      <c r="A271" s="62" t="s">
        <v>634</v>
      </c>
      <c r="B271" s="15" t="s">
        <v>631</v>
      </c>
      <c r="E271" s="16" t="s">
        <v>77</v>
      </c>
      <c r="F271" s="71">
        <v>43745</v>
      </c>
      <c r="G271" s="16">
        <v>1</v>
      </c>
      <c r="I271" s="16">
        <v>1</v>
      </c>
      <c r="N271" s="16">
        <v>1</v>
      </c>
      <c r="P271" s="16">
        <v>1</v>
      </c>
      <c r="U271" s="16">
        <v>1</v>
      </c>
      <c r="AE271" s="16">
        <v>1</v>
      </c>
    </row>
    <row r="272" spans="1:37" ht="18" customHeight="1" x14ac:dyDescent="0.7">
      <c r="A272" s="62" t="s">
        <v>636</v>
      </c>
      <c r="B272" s="15" t="s">
        <v>633</v>
      </c>
      <c r="E272" s="16" t="s">
        <v>107</v>
      </c>
      <c r="F272" s="71">
        <v>43922</v>
      </c>
      <c r="G272" s="16">
        <v>1</v>
      </c>
      <c r="J272" s="16">
        <v>1</v>
      </c>
      <c r="Q272" s="16">
        <v>1</v>
      </c>
      <c r="T272" s="16">
        <v>1</v>
      </c>
      <c r="X272" s="16">
        <v>1</v>
      </c>
      <c r="AB272" s="16">
        <v>1</v>
      </c>
      <c r="AD272" s="16">
        <v>1</v>
      </c>
      <c r="AE272" s="16">
        <v>1</v>
      </c>
    </row>
    <row r="273" spans="1:37" ht="18" customHeight="1" x14ac:dyDescent="0.7">
      <c r="A273" s="62" t="s">
        <v>638</v>
      </c>
      <c r="B273" s="15" t="s">
        <v>635</v>
      </c>
      <c r="E273" s="16" t="s">
        <v>74</v>
      </c>
      <c r="F273" s="71">
        <v>43861</v>
      </c>
      <c r="G273" s="16">
        <v>1</v>
      </c>
      <c r="I273" s="16">
        <v>1</v>
      </c>
      <c r="N273" s="16">
        <v>1</v>
      </c>
      <c r="X273" s="16">
        <v>1</v>
      </c>
      <c r="AB273" s="16">
        <v>1</v>
      </c>
      <c r="AE273" s="16">
        <v>1</v>
      </c>
      <c r="AK273" s="16">
        <v>1</v>
      </c>
    </row>
    <row r="274" spans="1:37" ht="18" customHeight="1" x14ac:dyDescent="0.7">
      <c r="A274" s="62" t="s">
        <v>640</v>
      </c>
      <c r="B274" s="15" t="s">
        <v>637</v>
      </c>
      <c r="E274" s="16" t="s">
        <v>94</v>
      </c>
      <c r="F274" s="16" t="s">
        <v>62</v>
      </c>
      <c r="G274" s="16">
        <v>1</v>
      </c>
      <c r="I274" s="16">
        <v>1</v>
      </c>
      <c r="AE274" s="16">
        <v>1</v>
      </c>
    </row>
    <row r="275" spans="1:37" ht="18" customHeight="1" x14ac:dyDescent="0.7">
      <c r="A275" s="62" t="s">
        <v>642</v>
      </c>
      <c r="B275" s="15" t="s">
        <v>639</v>
      </c>
      <c r="E275" s="16" t="s">
        <v>74</v>
      </c>
      <c r="F275" s="71">
        <v>43739</v>
      </c>
      <c r="G275" s="16">
        <v>1</v>
      </c>
      <c r="I275" s="16">
        <v>1</v>
      </c>
      <c r="J275" s="16">
        <v>1</v>
      </c>
      <c r="T275" s="16">
        <v>1</v>
      </c>
      <c r="X275" s="16">
        <v>1</v>
      </c>
      <c r="Z275" s="16">
        <v>1</v>
      </c>
      <c r="AB275" s="16">
        <v>1</v>
      </c>
      <c r="AC275" s="16">
        <v>1</v>
      </c>
      <c r="AD275" s="16">
        <v>1</v>
      </c>
      <c r="AE275" s="16">
        <v>1</v>
      </c>
    </row>
    <row r="276" spans="1:37" ht="18" customHeight="1" x14ac:dyDescent="0.7">
      <c r="A276" s="62" t="s">
        <v>644</v>
      </c>
      <c r="B276" s="15" t="s">
        <v>641</v>
      </c>
      <c r="E276" s="16" t="s">
        <v>74</v>
      </c>
      <c r="F276" s="71">
        <v>43732</v>
      </c>
      <c r="G276" s="16">
        <v>1</v>
      </c>
      <c r="I276" s="16">
        <v>1</v>
      </c>
      <c r="J276" s="16">
        <v>1</v>
      </c>
      <c r="T276" s="16">
        <v>1</v>
      </c>
      <c r="X276" s="16">
        <v>1</v>
      </c>
      <c r="Z276" s="16">
        <v>1</v>
      </c>
      <c r="AB276" s="16">
        <v>1</v>
      </c>
      <c r="AC276" s="16">
        <v>1</v>
      </c>
      <c r="AD276" s="16">
        <v>1</v>
      </c>
      <c r="AE276" s="16">
        <v>1</v>
      </c>
    </row>
    <row r="277" spans="1:37" ht="18" customHeight="1" x14ac:dyDescent="0.7">
      <c r="A277" s="62" t="s">
        <v>646</v>
      </c>
      <c r="B277" s="15" t="s">
        <v>643</v>
      </c>
      <c r="E277" s="16" t="s">
        <v>74</v>
      </c>
      <c r="F277" s="71">
        <v>43739</v>
      </c>
      <c r="G277" s="16">
        <v>1</v>
      </c>
      <c r="I277" s="16">
        <v>1</v>
      </c>
      <c r="J277" s="16">
        <v>1</v>
      </c>
      <c r="T277" s="16">
        <v>1</v>
      </c>
      <c r="X277" s="16">
        <v>1</v>
      </c>
      <c r="Z277" s="16">
        <v>1</v>
      </c>
      <c r="AB277" s="16">
        <v>1</v>
      </c>
      <c r="AC277" s="16">
        <v>1</v>
      </c>
      <c r="AD277" s="16">
        <v>1</v>
      </c>
      <c r="AE277" s="16">
        <v>1</v>
      </c>
    </row>
    <row r="278" spans="1:37" ht="18" customHeight="1" x14ac:dyDescent="0.7">
      <c r="A278" s="62" t="s">
        <v>648</v>
      </c>
      <c r="B278" s="15" t="s">
        <v>645</v>
      </c>
      <c r="C278" s="16" t="s">
        <v>431</v>
      </c>
      <c r="E278" s="16" t="s">
        <v>74</v>
      </c>
      <c r="F278" s="71">
        <v>44547</v>
      </c>
      <c r="G278" s="16" t="s">
        <v>62</v>
      </c>
    </row>
    <row r="279" spans="1:37" ht="18" customHeight="1" x14ac:dyDescent="0.7">
      <c r="A279" s="62" t="s">
        <v>650</v>
      </c>
      <c r="B279" s="15" t="s">
        <v>647</v>
      </c>
      <c r="E279" s="16" t="s">
        <v>142</v>
      </c>
      <c r="F279" s="71">
        <v>43700</v>
      </c>
      <c r="I279" s="16">
        <v>1</v>
      </c>
      <c r="J279" s="16">
        <v>1</v>
      </c>
      <c r="P279" s="16">
        <v>1</v>
      </c>
      <c r="Q279" s="16">
        <v>1</v>
      </c>
      <c r="U279" s="16">
        <v>1</v>
      </c>
      <c r="AE279" s="16">
        <v>1</v>
      </c>
    </row>
    <row r="280" spans="1:37" ht="18" customHeight="1" x14ac:dyDescent="0.7">
      <c r="A280" s="62" t="s">
        <v>652</v>
      </c>
      <c r="B280" s="15" t="s">
        <v>649</v>
      </c>
      <c r="E280" s="16" t="s">
        <v>74</v>
      </c>
      <c r="F280" s="71">
        <v>43784</v>
      </c>
      <c r="G280" s="16">
        <v>3</v>
      </c>
      <c r="T280" s="16">
        <v>1</v>
      </c>
      <c r="AD280" s="16">
        <v>1</v>
      </c>
      <c r="AK280" s="16">
        <v>1</v>
      </c>
    </row>
    <row r="281" spans="1:37" ht="18" customHeight="1" x14ac:dyDescent="0.7">
      <c r="A281" s="62" t="s">
        <v>654</v>
      </c>
      <c r="B281" s="15" t="s">
        <v>651</v>
      </c>
      <c r="E281" s="16" t="s">
        <v>167</v>
      </c>
      <c r="F281" s="71">
        <v>43686</v>
      </c>
      <c r="G281" s="16">
        <v>1</v>
      </c>
      <c r="I281" s="16">
        <v>1</v>
      </c>
      <c r="J281" s="16">
        <v>1</v>
      </c>
      <c r="K281" s="16">
        <v>1</v>
      </c>
      <c r="L281" s="16">
        <v>1</v>
      </c>
      <c r="M281" s="16">
        <v>1</v>
      </c>
      <c r="N281" s="16">
        <v>1</v>
      </c>
      <c r="P281" s="16">
        <v>1</v>
      </c>
      <c r="Q281" s="16">
        <v>1</v>
      </c>
      <c r="R281" s="16">
        <v>1</v>
      </c>
      <c r="S281" s="16">
        <v>1</v>
      </c>
      <c r="U281" s="16">
        <v>1</v>
      </c>
      <c r="V281" s="16">
        <v>1</v>
      </c>
      <c r="W281" s="16">
        <v>1</v>
      </c>
      <c r="X281" s="16">
        <v>1</v>
      </c>
      <c r="Y281" s="16">
        <v>1</v>
      </c>
      <c r="Z281" s="16">
        <v>1</v>
      </c>
      <c r="AA281" s="16">
        <v>1</v>
      </c>
      <c r="AB281" s="16">
        <v>1</v>
      </c>
      <c r="AC281" s="16">
        <v>1</v>
      </c>
      <c r="AD281" s="16">
        <v>1</v>
      </c>
      <c r="AE281" s="16">
        <v>1</v>
      </c>
      <c r="AG281" s="16">
        <v>1</v>
      </c>
      <c r="AH281" s="16">
        <v>1</v>
      </c>
      <c r="AI281" s="16">
        <v>1</v>
      </c>
    </row>
    <row r="282" spans="1:37" ht="18" customHeight="1" x14ac:dyDescent="0.7">
      <c r="A282" s="62" t="s">
        <v>656</v>
      </c>
      <c r="B282" s="15" t="s">
        <v>653</v>
      </c>
      <c r="E282" s="16" t="s">
        <v>160</v>
      </c>
      <c r="F282" s="71">
        <v>43676</v>
      </c>
      <c r="G282" s="16">
        <v>1</v>
      </c>
      <c r="I282" s="16">
        <v>1</v>
      </c>
      <c r="N282" s="16">
        <v>1</v>
      </c>
      <c r="O282" s="16">
        <v>1</v>
      </c>
      <c r="Q282" s="16">
        <v>1</v>
      </c>
      <c r="AD282" s="16">
        <v>1</v>
      </c>
    </row>
    <row r="283" spans="1:37" ht="18" customHeight="1" x14ac:dyDescent="0.7">
      <c r="A283" s="62" t="s">
        <v>658</v>
      </c>
      <c r="B283" s="15" t="s">
        <v>655</v>
      </c>
      <c r="E283" s="16" t="s">
        <v>74</v>
      </c>
      <c r="F283" s="71">
        <v>43616</v>
      </c>
      <c r="G283" s="16">
        <v>1</v>
      </c>
      <c r="I283" s="16">
        <v>1</v>
      </c>
      <c r="P283" s="16">
        <v>1</v>
      </c>
      <c r="U283" s="16">
        <v>1</v>
      </c>
      <c r="AE283" s="16">
        <v>1</v>
      </c>
      <c r="AK283" s="16">
        <v>1</v>
      </c>
    </row>
    <row r="284" spans="1:37" ht="18" customHeight="1" x14ac:dyDescent="0.7">
      <c r="A284" s="62" t="s">
        <v>660</v>
      </c>
      <c r="B284" s="15" t="s">
        <v>657</v>
      </c>
      <c r="E284" s="16" t="s">
        <v>74</v>
      </c>
      <c r="F284" s="71">
        <v>43616</v>
      </c>
      <c r="G284" s="16">
        <v>1</v>
      </c>
      <c r="I284" s="16">
        <v>1</v>
      </c>
      <c r="P284" s="16">
        <v>1</v>
      </c>
      <c r="U284" s="16">
        <v>1</v>
      </c>
      <c r="AE284" s="16">
        <v>1</v>
      </c>
      <c r="AK284" s="16">
        <v>1</v>
      </c>
    </row>
    <row r="285" spans="1:37" ht="18" customHeight="1" x14ac:dyDescent="0.7">
      <c r="A285" s="62" t="s">
        <v>663</v>
      </c>
      <c r="B285" s="15" t="s">
        <v>659</v>
      </c>
      <c r="E285" s="16" t="s">
        <v>189</v>
      </c>
      <c r="F285" s="71">
        <v>43718</v>
      </c>
      <c r="G285" s="16">
        <v>1</v>
      </c>
      <c r="I285" s="16">
        <v>1</v>
      </c>
      <c r="P285" s="16">
        <v>1</v>
      </c>
      <c r="AD285" s="16">
        <v>1</v>
      </c>
      <c r="AK285" s="16">
        <v>2</v>
      </c>
    </row>
    <row r="286" spans="1:37" ht="18" customHeight="1" x14ac:dyDescent="0.7">
      <c r="A286" s="62" t="s">
        <v>665</v>
      </c>
      <c r="B286" s="15" t="s">
        <v>661</v>
      </c>
      <c r="E286" s="16" t="s">
        <v>662</v>
      </c>
      <c r="F286" s="71">
        <v>43717</v>
      </c>
      <c r="G286" s="16">
        <v>1</v>
      </c>
      <c r="M286" s="16">
        <v>1</v>
      </c>
      <c r="P286" s="16">
        <v>1</v>
      </c>
      <c r="AB286" s="16">
        <v>1</v>
      </c>
      <c r="AC286" s="16">
        <v>1</v>
      </c>
      <c r="AE286" s="16">
        <v>1</v>
      </c>
    </row>
    <row r="287" spans="1:37" ht="18" customHeight="1" x14ac:dyDescent="0.7">
      <c r="A287" s="62" t="s">
        <v>668</v>
      </c>
      <c r="B287" s="15" t="s">
        <v>664</v>
      </c>
      <c r="E287" s="16" t="s">
        <v>107</v>
      </c>
      <c r="F287" s="71" t="s">
        <v>62</v>
      </c>
      <c r="G287" s="16" t="s">
        <v>62</v>
      </c>
    </row>
    <row r="288" spans="1:37" ht="18" customHeight="1" x14ac:dyDescent="0.7">
      <c r="A288" s="62" t="s">
        <v>670</v>
      </c>
      <c r="B288" s="15" t="s">
        <v>666</v>
      </c>
      <c r="E288" s="16" t="s">
        <v>667</v>
      </c>
      <c r="F288" s="71">
        <v>43738</v>
      </c>
      <c r="G288" s="16">
        <v>1</v>
      </c>
      <c r="I288" s="16">
        <v>1</v>
      </c>
      <c r="L288" s="16">
        <v>1</v>
      </c>
      <c r="N288" s="16">
        <v>1</v>
      </c>
      <c r="R288" s="16">
        <v>1</v>
      </c>
      <c r="AB288" s="16">
        <v>1</v>
      </c>
      <c r="AD288" s="16">
        <v>1</v>
      </c>
    </row>
    <row r="289" spans="1:37" ht="18" customHeight="1" x14ac:dyDescent="0.7">
      <c r="A289" s="62" t="s">
        <v>672</v>
      </c>
      <c r="B289" s="15" t="s">
        <v>669</v>
      </c>
      <c r="E289" s="16" t="s">
        <v>74</v>
      </c>
      <c r="F289" s="71" t="s">
        <v>62</v>
      </c>
      <c r="G289" s="16">
        <v>1</v>
      </c>
      <c r="O289" s="16">
        <v>1</v>
      </c>
      <c r="T289" s="16">
        <v>1</v>
      </c>
      <c r="AD289" s="16">
        <v>1</v>
      </c>
      <c r="AK289" s="16">
        <v>2</v>
      </c>
    </row>
    <row r="290" spans="1:37" ht="18" customHeight="1" x14ac:dyDescent="0.7">
      <c r="A290" s="62" t="s">
        <v>674</v>
      </c>
      <c r="B290" s="15" t="s">
        <v>671</v>
      </c>
      <c r="E290" s="16" t="s">
        <v>74</v>
      </c>
      <c r="F290" s="71" t="s">
        <v>62</v>
      </c>
      <c r="G290" s="16">
        <v>1</v>
      </c>
      <c r="I290" s="16">
        <v>1</v>
      </c>
      <c r="J290" s="16">
        <v>1</v>
      </c>
      <c r="Q290" s="16">
        <v>1</v>
      </c>
      <c r="X290" s="16">
        <v>1</v>
      </c>
      <c r="AE290" s="16">
        <v>1</v>
      </c>
    </row>
    <row r="291" spans="1:37" ht="18" customHeight="1" x14ac:dyDescent="0.7">
      <c r="A291" s="62" t="s">
        <v>676</v>
      </c>
      <c r="B291" s="15" t="s">
        <v>673</v>
      </c>
      <c r="E291" s="16" t="s">
        <v>234</v>
      </c>
      <c r="F291" s="16" t="s">
        <v>62</v>
      </c>
      <c r="G291" s="16">
        <v>1</v>
      </c>
      <c r="I291" s="16">
        <v>1</v>
      </c>
      <c r="Q291" s="16">
        <v>1</v>
      </c>
      <c r="X291" s="16">
        <v>1</v>
      </c>
      <c r="AB291" s="16">
        <v>1</v>
      </c>
      <c r="AD291" s="16">
        <v>1</v>
      </c>
    </row>
    <row r="292" spans="1:37" ht="18" customHeight="1" x14ac:dyDescent="0.7">
      <c r="A292" s="62" t="s">
        <v>678</v>
      </c>
      <c r="B292" s="15" t="s">
        <v>675</v>
      </c>
      <c r="E292" s="16" t="s">
        <v>82</v>
      </c>
      <c r="F292" s="71">
        <v>43622</v>
      </c>
      <c r="G292" s="16">
        <v>1</v>
      </c>
      <c r="P292" s="16">
        <v>1</v>
      </c>
      <c r="Q292" s="16">
        <v>1</v>
      </c>
      <c r="T292" s="16">
        <v>1</v>
      </c>
      <c r="X292" s="16">
        <v>1</v>
      </c>
      <c r="AE292" s="16">
        <v>1</v>
      </c>
    </row>
    <row r="293" spans="1:37" ht="18" customHeight="1" x14ac:dyDescent="0.7">
      <c r="A293" s="62" t="s">
        <v>680</v>
      </c>
      <c r="B293" s="15" t="s">
        <v>677</v>
      </c>
      <c r="E293" s="16" t="s">
        <v>110</v>
      </c>
      <c r="F293" s="71">
        <v>43731</v>
      </c>
      <c r="G293" s="16">
        <v>1</v>
      </c>
      <c r="I293" s="16">
        <v>1</v>
      </c>
      <c r="L293" s="16">
        <v>1</v>
      </c>
      <c r="X293" s="16">
        <v>1</v>
      </c>
    </row>
    <row r="294" spans="1:37" ht="18" customHeight="1" x14ac:dyDescent="0.7">
      <c r="A294" s="62" t="s">
        <v>682</v>
      </c>
      <c r="B294" s="15" t="s">
        <v>679</v>
      </c>
      <c r="E294" s="16" t="s">
        <v>77</v>
      </c>
      <c r="F294" s="71">
        <v>43777</v>
      </c>
      <c r="G294" s="16">
        <v>1</v>
      </c>
      <c r="I294" s="16">
        <v>1</v>
      </c>
      <c r="J294" s="16">
        <v>1</v>
      </c>
      <c r="M294" s="16">
        <v>1</v>
      </c>
      <c r="P294" s="16">
        <v>1</v>
      </c>
      <c r="W294" s="16">
        <v>1</v>
      </c>
      <c r="AA294" s="16">
        <v>1</v>
      </c>
      <c r="AD294" s="16">
        <v>1</v>
      </c>
      <c r="AK294" s="16">
        <v>1</v>
      </c>
    </row>
    <row r="295" spans="1:37" ht="18" customHeight="1" x14ac:dyDescent="0.7">
      <c r="A295" s="62" t="s">
        <v>684</v>
      </c>
      <c r="B295" s="15" t="s">
        <v>681</v>
      </c>
      <c r="E295" s="16" t="s">
        <v>167</v>
      </c>
      <c r="F295" s="71">
        <v>43980</v>
      </c>
      <c r="G295" s="16">
        <v>1</v>
      </c>
      <c r="N295" s="16">
        <v>1</v>
      </c>
      <c r="Q295" s="16">
        <v>1</v>
      </c>
      <c r="AA295" s="16">
        <v>1</v>
      </c>
      <c r="AB295" s="16">
        <v>1</v>
      </c>
      <c r="AD295" s="16">
        <v>1</v>
      </c>
    </row>
    <row r="296" spans="1:37" ht="18" customHeight="1" x14ac:dyDescent="0.7">
      <c r="A296" s="62" t="s">
        <v>686</v>
      </c>
      <c r="B296" s="15" t="s">
        <v>683</v>
      </c>
      <c r="E296" s="16" t="s">
        <v>142</v>
      </c>
      <c r="F296" s="71">
        <v>43812</v>
      </c>
      <c r="G296" s="16">
        <v>1</v>
      </c>
      <c r="M296" s="16">
        <v>1</v>
      </c>
      <c r="P296" s="16">
        <v>1</v>
      </c>
      <c r="AC296" s="16">
        <v>1</v>
      </c>
      <c r="AD296" s="16">
        <v>1</v>
      </c>
    </row>
    <row r="297" spans="1:37" ht="18" customHeight="1" x14ac:dyDescent="0.7">
      <c r="A297" s="62" t="s">
        <v>688</v>
      </c>
      <c r="B297" s="15" t="s">
        <v>685</v>
      </c>
      <c r="E297" s="16" t="s">
        <v>142</v>
      </c>
      <c r="F297" s="71">
        <v>43976</v>
      </c>
      <c r="G297" s="16">
        <v>1</v>
      </c>
      <c r="I297" s="16">
        <v>1</v>
      </c>
      <c r="X297" s="16">
        <v>1</v>
      </c>
      <c r="AB297" s="16">
        <v>1</v>
      </c>
      <c r="AE297" s="16">
        <v>1</v>
      </c>
    </row>
    <row r="298" spans="1:37" ht="18" customHeight="1" x14ac:dyDescent="0.7">
      <c r="A298" s="62" t="s">
        <v>690</v>
      </c>
      <c r="B298" s="15" t="s">
        <v>687</v>
      </c>
      <c r="E298" s="16" t="s">
        <v>107</v>
      </c>
      <c r="F298" s="71">
        <v>43705</v>
      </c>
      <c r="G298" s="16">
        <v>1</v>
      </c>
      <c r="I298" s="16">
        <v>1</v>
      </c>
      <c r="K298" s="16">
        <v>1</v>
      </c>
      <c r="T298" s="16">
        <v>1</v>
      </c>
      <c r="AE298" s="16">
        <v>1</v>
      </c>
      <c r="AK298" s="16">
        <v>1</v>
      </c>
    </row>
    <row r="299" spans="1:37" ht="18" customHeight="1" x14ac:dyDescent="0.7">
      <c r="A299" s="62" t="s">
        <v>692</v>
      </c>
      <c r="B299" s="15" t="s">
        <v>689</v>
      </c>
      <c r="E299" s="16" t="s">
        <v>74</v>
      </c>
      <c r="F299" s="71">
        <v>44021</v>
      </c>
      <c r="G299" s="16">
        <v>1</v>
      </c>
      <c r="J299" s="16">
        <v>1</v>
      </c>
      <c r="AD299" s="16">
        <v>1</v>
      </c>
      <c r="AE299" s="16">
        <v>1</v>
      </c>
      <c r="AG299" s="16">
        <v>1</v>
      </c>
      <c r="AK299" s="16">
        <v>1</v>
      </c>
    </row>
    <row r="300" spans="1:37" ht="18" customHeight="1" x14ac:dyDescent="0.7">
      <c r="A300" s="62" t="s">
        <v>694</v>
      </c>
      <c r="B300" s="15" t="s">
        <v>691</v>
      </c>
      <c r="E300" s="16" t="s">
        <v>74</v>
      </c>
      <c r="F300" s="71">
        <v>43712</v>
      </c>
      <c r="O300" s="16">
        <v>1</v>
      </c>
      <c r="S300" s="16">
        <v>1</v>
      </c>
      <c r="T300" s="16">
        <v>1</v>
      </c>
      <c r="AD300" s="16">
        <v>1</v>
      </c>
      <c r="AG300" s="16">
        <v>1</v>
      </c>
      <c r="AK300" s="16">
        <v>1</v>
      </c>
    </row>
    <row r="301" spans="1:37" ht="18" customHeight="1" x14ac:dyDescent="0.7">
      <c r="A301" s="62" t="s">
        <v>696</v>
      </c>
      <c r="B301" s="15" t="s">
        <v>693</v>
      </c>
      <c r="E301" s="16" t="s">
        <v>74</v>
      </c>
      <c r="F301" s="71">
        <v>43873</v>
      </c>
      <c r="G301" s="16">
        <v>1</v>
      </c>
      <c r="P301" s="16">
        <v>1</v>
      </c>
      <c r="AE301" s="16">
        <v>1</v>
      </c>
      <c r="AK301" s="16">
        <v>1</v>
      </c>
    </row>
    <row r="302" spans="1:37" ht="18" customHeight="1" x14ac:dyDescent="0.7">
      <c r="A302" s="62" t="s">
        <v>698</v>
      </c>
      <c r="B302" s="15" t="s">
        <v>695</v>
      </c>
      <c r="E302" s="16" t="s">
        <v>107</v>
      </c>
      <c r="F302" s="71">
        <v>44006</v>
      </c>
      <c r="I302" s="16">
        <v>1</v>
      </c>
      <c r="Q302" s="16">
        <v>1</v>
      </c>
      <c r="X302" s="16">
        <v>1</v>
      </c>
      <c r="AB302" s="16">
        <v>1</v>
      </c>
      <c r="AE302" s="16">
        <v>1</v>
      </c>
    </row>
    <row r="303" spans="1:37" ht="18" customHeight="1" x14ac:dyDescent="0.7">
      <c r="A303" s="62" t="s">
        <v>700</v>
      </c>
      <c r="B303" s="15" t="s">
        <v>697</v>
      </c>
      <c r="E303" s="16" t="s">
        <v>74</v>
      </c>
      <c r="F303" s="71">
        <v>43710</v>
      </c>
      <c r="H303" s="16">
        <v>1</v>
      </c>
      <c r="I303" s="16">
        <v>1</v>
      </c>
      <c r="T303" s="16">
        <v>1</v>
      </c>
      <c r="U303" s="16">
        <v>1</v>
      </c>
      <c r="V303" s="16">
        <v>1</v>
      </c>
      <c r="AK303" s="16">
        <v>1</v>
      </c>
    </row>
    <row r="304" spans="1:37" ht="18" customHeight="1" x14ac:dyDescent="0.7">
      <c r="A304" s="62" t="s">
        <v>702</v>
      </c>
      <c r="B304" s="15" t="s">
        <v>699</v>
      </c>
      <c r="E304" s="16" t="s">
        <v>74</v>
      </c>
      <c r="F304" s="71">
        <v>43826</v>
      </c>
      <c r="G304" s="16">
        <v>1</v>
      </c>
      <c r="M304" s="16">
        <v>1</v>
      </c>
      <c r="N304" s="16">
        <v>1</v>
      </c>
      <c r="T304" s="16">
        <v>1</v>
      </c>
      <c r="AD304" s="16">
        <v>1</v>
      </c>
    </row>
    <row r="305" spans="1:37" ht="18" customHeight="1" x14ac:dyDescent="0.7">
      <c r="A305" s="62" t="s">
        <v>704</v>
      </c>
      <c r="B305" s="15" t="s">
        <v>701</v>
      </c>
      <c r="E305" s="16" t="s">
        <v>77</v>
      </c>
      <c r="F305" s="71">
        <v>43717</v>
      </c>
      <c r="G305" s="16">
        <v>1</v>
      </c>
      <c r="I305" s="16">
        <v>1</v>
      </c>
      <c r="J305" s="16">
        <v>1</v>
      </c>
      <c r="P305" s="16">
        <v>1</v>
      </c>
      <c r="R305" s="16">
        <v>1</v>
      </c>
      <c r="X305" s="16">
        <v>1</v>
      </c>
    </row>
    <row r="306" spans="1:37" ht="18" customHeight="1" x14ac:dyDescent="0.7">
      <c r="A306" s="62" t="s">
        <v>706</v>
      </c>
      <c r="B306" s="15" t="s">
        <v>703</v>
      </c>
      <c r="E306" s="16" t="s">
        <v>74</v>
      </c>
      <c r="F306" s="71">
        <v>43811</v>
      </c>
      <c r="G306" s="16">
        <v>1</v>
      </c>
      <c r="H306" s="16">
        <v>1</v>
      </c>
      <c r="T306" s="16">
        <v>1</v>
      </c>
    </row>
    <row r="307" spans="1:37" ht="18" customHeight="1" x14ac:dyDescent="0.7">
      <c r="A307" s="62" t="s">
        <v>708</v>
      </c>
      <c r="B307" s="15" t="s">
        <v>705</v>
      </c>
      <c r="E307" s="16" t="s">
        <v>253</v>
      </c>
      <c r="F307" s="71">
        <v>43802</v>
      </c>
      <c r="G307" s="16">
        <v>1</v>
      </c>
      <c r="I307" s="16">
        <v>1</v>
      </c>
      <c r="L307" s="16">
        <v>1</v>
      </c>
      <c r="P307" s="16">
        <v>1</v>
      </c>
      <c r="T307" s="16">
        <v>1</v>
      </c>
      <c r="U307" s="16">
        <v>1</v>
      </c>
      <c r="AE307" s="16">
        <v>1</v>
      </c>
    </row>
    <row r="308" spans="1:37" ht="18" customHeight="1" x14ac:dyDescent="0.7">
      <c r="A308" s="62" t="s">
        <v>710</v>
      </c>
      <c r="B308" s="15" t="s">
        <v>707</v>
      </c>
      <c r="E308" s="16" t="s">
        <v>74</v>
      </c>
      <c r="F308" s="71">
        <v>43823</v>
      </c>
      <c r="I308" s="16">
        <v>1</v>
      </c>
      <c r="J308" s="16">
        <v>1</v>
      </c>
      <c r="T308" s="16">
        <v>1</v>
      </c>
      <c r="W308" s="16">
        <v>1</v>
      </c>
      <c r="AE308" s="16">
        <v>1</v>
      </c>
      <c r="AK308" s="16">
        <v>1</v>
      </c>
    </row>
    <row r="309" spans="1:37" ht="18" customHeight="1" x14ac:dyDescent="0.7">
      <c r="A309" s="62" t="s">
        <v>712</v>
      </c>
      <c r="B309" s="15" t="s">
        <v>709</v>
      </c>
      <c r="E309" s="16" t="s">
        <v>74</v>
      </c>
      <c r="F309" s="71">
        <v>43819</v>
      </c>
      <c r="G309" s="16">
        <v>1</v>
      </c>
      <c r="H309" s="16">
        <v>1</v>
      </c>
      <c r="I309" s="16">
        <v>1</v>
      </c>
      <c r="J309" s="16">
        <v>1</v>
      </c>
      <c r="M309" s="16">
        <v>1</v>
      </c>
      <c r="T309" s="16">
        <v>1</v>
      </c>
      <c r="X309" s="16">
        <v>1</v>
      </c>
      <c r="AB309" s="16">
        <v>1</v>
      </c>
      <c r="AD309" s="16">
        <v>1</v>
      </c>
      <c r="AE309" s="16">
        <v>1</v>
      </c>
    </row>
    <row r="310" spans="1:37" ht="18" customHeight="1" x14ac:dyDescent="0.7">
      <c r="A310" s="62" t="s">
        <v>714</v>
      </c>
      <c r="B310" s="15" t="s">
        <v>711</v>
      </c>
      <c r="E310" s="16" t="s">
        <v>77</v>
      </c>
      <c r="F310" s="71">
        <v>43734</v>
      </c>
      <c r="G310" s="16">
        <v>1</v>
      </c>
      <c r="L310" s="16">
        <v>1</v>
      </c>
      <c r="M310" s="16">
        <v>1</v>
      </c>
      <c r="AD310" s="16">
        <v>1</v>
      </c>
      <c r="AK310" s="16">
        <v>1</v>
      </c>
    </row>
    <row r="311" spans="1:37" ht="18" customHeight="1" x14ac:dyDescent="0.7">
      <c r="A311" s="62" t="s">
        <v>716</v>
      </c>
      <c r="B311" s="15" t="s">
        <v>713</v>
      </c>
      <c r="E311" s="16" t="s">
        <v>74</v>
      </c>
      <c r="F311" s="71">
        <v>43738</v>
      </c>
      <c r="G311" s="16">
        <v>1</v>
      </c>
      <c r="L311" s="16">
        <v>1</v>
      </c>
      <c r="P311" s="16">
        <v>1</v>
      </c>
      <c r="T311" s="16">
        <v>1</v>
      </c>
      <c r="X311" s="16">
        <v>1</v>
      </c>
      <c r="AD311" s="16">
        <v>1</v>
      </c>
      <c r="AE311" s="16">
        <v>1</v>
      </c>
    </row>
    <row r="312" spans="1:37" ht="18" customHeight="1" x14ac:dyDescent="0.7">
      <c r="A312" s="62" t="s">
        <v>718</v>
      </c>
      <c r="B312" s="15" t="s">
        <v>715</v>
      </c>
      <c r="E312" s="16" t="s">
        <v>167</v>
      </c>
      <c r="F312" s="16" t="s">
        <v>62</v>
      </c>
      <c r="G312" s="16">
        <v>1</v>
      </c>
      <c r="L312" s="16">
        <v>1</v>
      </c>
      <c r="P312" s="16">
        <v>1</v>
      </c>
      <c r="X312" s="16">
        <v>1</v>
      </c>
      <c r="AD312" s="16">
        <v>1</v>
      </c>
      <c r="AE312" s="16">
        <v>1</v>
      </c>
    </row>
    <row r="313" spans="1:37" ht="18" customHeight="1" x14ac:dyDescent="0.7">
      <c r="A313" s="62" t="s">
        <v>720</v>
      </c>
      <c r="B313" s="15" t="s">
        <v>717</v>
      </c>
      <c r="E313" s="16" t="s">
        <v>74</v>
      </c>
      <c r="F313" s="16" t="s">
        <v>62</v>
      </c>
      <c r="G313" s="16">
        <v>1</v>
      </c>
      <c r="L313" s="16">
        <v>1</v>
      </c>
      <c r="P313" s="16">
        <v>1</v>
      </c>
      <c r="T313" s="16">
        <v>1</v>
      </c>
      <c r="X313" s="16">
        <v>1</v>
      </c>
      <c r="AD313" s="16">
        <v>1</v>
      </c>
      <c r="AE313" s="16">
        <v>1</v>
      </c>
    </row>
    <row r="314" spans="1:37" ht="18" customHeight="1" x14ac:dyDescent="0.7">
      <c r="A314" s="62" t="s">
        <v>722</v>
      </c>
      <c r="B314" s="15" t="s">
        <v>719</v>
      </c>
      <c r="E314" s="16" t="s">
        <v>107</v>
      </c>
      <c r="F314" s="71">
        <v>43718</v>
      </c>
      <c r="G314" s="16">
        <v>1</v>
      </c>
      <c r="T314" s="16">
        <v>1</v>
      </c>
      <c r="AB314" s="16">
        <v>1</v>
      </c>
      <c r="AC314" s="16">
        <v>1</v>
      </c>
      <c r="AK314" s="16">
        <v>1</v>
      </c>
    </row>
    <row r="315" spans="1:37" ht="18" customHeight="1" x14ac:dyDescent="0.7">
      <c r="A315" s="62" t="s">
        <v>724</v>
      </c>
      <c r="B315" s="15" t="s">
        <v>721</v>
      </c>
      <c r="E315" s="16" t="s">
        <v>77</v>
      </c>
      <c r="F315" s="71">
        <v>43734</v>
      </c>
      <c r="G315" s="16">
        <v>1</v>
      </c>
      <c r="L315" s="16">
        <v>1</v>
      </c>
      <c r="M315" s="16">
        <v>1</v>
      </c>
      <c r="N315" s="16">
        <v>1</v>
      </c>
      <c r="Q315" s="16">
        <v>1</v>
      </c>
      <c r="AE315" s="16">
        <v>1</v>
      </c>
    </row>
    <row r="316" spans="1:37" ht="18" customHeight="1" x14ac:dyDescent="0.7">
      <c r="A316" s="62" t="s">
        <v>726</v>
      </c>
      <c r="B316" s="15" t="s">
        <v>1859</v>
      </c>
      <c r="D316" s="16" t="s">
        <v>1856</v>
      </c>
      <c r="E316" s="16" t="s">
        <v>1857</v>
      </c>
      <c r="F316" s="71" t="s">
        <v>1860</v>
      </c>
      <c r="G316" s="16">
        <v>1</v>
      </c>
      <c r="I316" s="16">
        <v>1</v>
      </c>
      <c r="O316" s="16">
        <v>1</v>
      </c>
      <c r="Q316" s="16">
        <v>1</v>
      </c>
      <c r="T316" s="16">
        <v>1</v>
      </c>
      <c r="X316" s="16">
        <v>1</v>
      </c>
      <c r="AB316" s="16">
        <v>1</v>
      </c>
      <c r="AD316" s="16">
        <v>1</v>
      </c>
      <c r="AE316" s="16">
        <v>1</v>
      </c>
    </row>
    <row r="317" spans="1:37" ht="18" customHeight="1" x14ac:dyDescent="0.7">
      <c r="A317" s="62" t="s">
        <v>728</v>
      </c>
      <c r="B317" s="15" t="s">
        <v>723</v>
      </c>
      <c r="E317" s="16" t="s">
        <v>110</v>
      </c>
      <c r="F317" s="71">
        <v>43711</v>
      </c>
      <c r="K317" s="16">
        <v>1</v>
      </c>
      <c r="T317" s="16">
        <v>1</v>
      </c>
      <c r="W317" s="16">
        <v>1</v>
      </c>
    </row>
    <row r="318" spans="1:37" ht="18" customHeight="1" x14ac:dyDescent="0.7">
      <c r="A318" s="62" t="s">
        <v>730</v>
      </c>
      <c r="B318" s="15" t="s">
        <v>725</v>
      </c>
      <c r="E318" s="16" t="s">
        <v>74</v>
      </c>
      <c r="F318" s="71">
        <v>43738</v>
      </c>
      <c r="I318" s="16">
        <v>1</v>
      </c>
      <c r="K318" s="16">
        <v>1</v>
      </c>
      <c r="O318" s="16">
        <v>1</v>
      </c>
      <c r="T318" s="16">
        <v>1</v>
      </c>
      <c r="AD318" s="16">
        <v>1</v>
      </c>
      <c r="AK318" s="16">
        <v>1</v>
      </c>
    </row>
    <row r="319" spans="1:37" ht="18" customHeight="1" x14ac:dyDescent="0.7">
      <c r="A319" s="62" t="s">
        <v>732</v>
      </c>
      <c r="B319" s="15" t="s">
        <v>727</v>
      </c>
      <c r="E319" s="16" t="s">
        <v>172</v>
      </c>
      <c r="F319" s="71">
        <v>43672</v>
      </c>
      <c r="G319" s="16" t="s">
        <v>62</v>
      </c>
    </row>
    <row r="320" spans="1:37" ht="18" customHeight="1" x14ac:dyDescent="0.7">
      <c r="A320" s="62" t="s">
        <v>734</v>
      </c>
      <c r="B320" s="15" t="s">
        <v>729</v>
      </c>
      <c r="E320" s="16" t="s">
        <v>189</v>
      </c>
      <c r="F320" s="71">
        <v>43825</v>
      </c>
      <c r="G320" s="16">
        <v>1</v>
      </c>
      <c r="I320" s="16">
        <v>1</v>
      </c>
      <c r="N320" s="16">
        <v>1</v>
      </c>
      <c r="X320" s="16">
        <v>1</v>
      </c>
      <c r="AD320" s="16">
        <v>1</v>
      </c>
      <c r="AE320" s="16">
        <v>1</v>
      </c>
    </row>
    <row r="321" spans="1:37" ht="18" customHeight="1" x14ac:dyDescent="0.7">
      <c r="A321" s="62" t="s">
        <v>736</v>
      </c>
      <c r="B321" s="15" t="s">
        <v>731</v>
      </c>
      <c r="E321" s="16" t="s">
        <v>77</v>
      </c>
      <c r="F321" s="71">
        <v>43726</v>
      </c>
      <c r="G321" s="16">
        <v>1</v>
      </c>
      <c r="H321" s="16">
        <v>1</v>
      </c>
      <c r="I321" s="16">
        <v>1</v>
      </c>
      <c r="P321" s="16">
        <v>1</v>
      </c>
      <c r="T321" s="16">
        <v>1</v>
      </c>
      <c r="AK321" s="16">
        <v>1</v>
      </c>
    </row>
    <row r="322" spans="1:37" ht="18" customHeight="1" x14ac:dyDescent="0.7">
      <c r="A322" s="62" t="s">
        <v>738</v>
      </c>
      <c r="B322" s="15" t="s">
        <v>733</v>
      </c>
      <c r="E322" s="16" t="s">
        <v>77</v>
      </c>
      <c r="F322" s="71">
        <v>43670</v>
      </c>
      <c r="G322" s="16">
        <v>1</v>
      </c>
      <c r="O322" s="16">
        <v>1</v>
      </c>
      <c r="P322" s="16">
        <v>1</v>
      </c>
      <c r="T322" s="16">
        <v>1</v>
      </c>
      <c r="AK322" s="16">
        <v>2</v>
      </c>
    </row>
    <row r="323" spans="1:37" ht="18" customHeight="1" x14ac:dyDescent="0.7">
      <c r="A323" s="62" t="s">
        <v>740</v>
      </c>
      <c r="B323" s="15" t="s">
        <v>735</v>
      </c>
      <c r="E323" s="16" t="s">
        <v>210</v>
      </c>
      <c r="F323" s="71">
        <v>43642</v>
      </c>
      <c r="G323" s="16">
        <v>1</v>
      </c>
      <c r="M323" s="16">
        <v>1</v>
      </c>
      <c r="O323" s="16">
        <v>1</v>
      </c>
      <c r="T323" s="16">
        <v>1</v>
      </c>
      <c r="AD323" s="16">
        <v>1</v>
      </c>
      <c r="AK323" s="16">
        <v>1</v>
      </c>
    </row>
    <row r="324" spans="1:37" ht="18" customHeight="1" x14ac:dyDescent="0.7">
      <c r="A324" s="62" t="s">
        <v>742</v>
      </c>
      <c r="B324" s="15" t="s">
        <v>737</v>
      </c>
      <c r="E324" s="16" t="s">
        <v>110</v>
      </c>
      <c r="F324" s="71" t="s">
        <v>62</v>
      </c>
      <c r="G324" s="16">
        <v>1</v>
      </c>
      <c r="M324" s="16">
        <v>1</v>
      </c>
      <c r="O324" s="16">
        <v>1</v>
      </c>
      <c r="AD324" s="16">
        <v>1</v>
      </c>
      <c r="AE324" s="16">
        <v>1</v>
      </c>
      <c r="AK324" s="16">
        <v>2</v>
      </c>
    </row>
    <row r="325" spans="1:37" ht="18" customHeight="1" x14ac:dyDescent="0.7">
      <c r="A325" s="62" t="s">
        <v>744</v>
      </c>
      <c r="B325" s="15" t="s">
        <v>739</v>
      </c>
      <c r="E325" s="16" t="s">
        <v>239</v>
      </c>
      <c r="F325" s="71">
        <v>44026</v>
      </c>
      <c r="G325" s="16">
        <v>1</v>
      </c>
      <c r="M325" s="16">
        <v>1</v>
      </c>
      <c r="Q325" s="16">
        <v>1</v>
      </c>
      <c r="U325" s="16">
        <v>1</v>
      </c>
      <c r="AB325" s="16">
        <v>1</v>
      </c>
      <c r="AE325" s="16">
        <v>1</v>
      </c>
    </row>
    <row r="326" spans="1:37" ht="18" customHeight="1" x14ac:dyDescent="0.7">
      <c r="A326" s="62" t="s">
        <v>746</v>
      </c>
      <c r="B326" s="15" t="s">
        <v>741</v>
      </c>
      <c r="E326" s="16" t="s">
        <v>107</v>
      </c>
      <c r="F326" s="71">
        <v>43676</v>
      </c>
      <c r="G326" s="16">
        <v>1</v>
      </c>
      <c r="H326" s="16">
        <v>1</v>
      </c>
      <c r="I326" s="16">
        <v>1</v>
      </c>
      <c r="L326" s="16">
        <v>1</v>
      </c>
      <c r="U326" s="16">
        <v>1</v>
      </c>
    </row>
    <row r="327" spans="1:37" ht="18" customHeight="1" x14ac:dyDescent="0.7">
      <c r="A327" s="62" t="s">
        <v>748</v>
      </c>
      <c r="B327" s="15" t="s">
        <v>743</v>
      </c>
      <c r="E327" s="16" t="s">
        <v>246</v>
      </c>
      <c r="F327" s="16" t="s">
        <v>62</v>
      </c>
      <c r="G327" s="16">
        <v>1</v>
      </c>
      <c r="N327" s="16">
        <v>1</v>
      </c>
      <c r="U327" s="16">
        <v>1</v>
      </c>
      <c r="AE327" s="16">
        <v>1</v>
      </c>
    </row>
    <row r="328" spans="1:37" ht="18" customHeight="1" x14ac:dyDescent="0.7">
      <c r="A328" s="62" t="s">
        <v>750</v>
      </c>
      <c r="B328" s="15" t="s">
        <v>745</v>
      </c>
      <c r="E328" s="16" t="s">
        <v>603</v>
      </c>
      <c r="F328" s="71">
        <v>43738</v>
      </c>
      <c r="G328" s="16">
        <v>1</v>
      </c>
      <c r="I328" s="16">
        <v>1</v>
      </c>
      <c r="J328" s="16">
        <v>1</v>
      </c>
      <c r="N328" s="16">
        <v>1</v>
      </c>
      <c r="T328" s="16">
        <v>1</v>
      </c>
      <c r="AK328" s="16">
        <v>1</v>
      </c>
    </row>
    <row r="329" spans="1:37" ht="18" customHeight="1" x14ac:dyDescent="0.7">
      <c r="A329" s="62" t="s">
        <v>752</v>
      </c>
      <c r="B329" s="15" t="s">
        <v>747</v>
      </c>
      <c r="E329" s="16" t="s">
        <v>207</v>
      </c>
      <c r="F329" s="71">
        <v>43613</v>
      </c>
      <c r="G329" s="16">
        <v>1</v>
      </c>
      <c r="J329" s="16">
        <v>1</v>
      </c>
      <c r="N329" s="16">
        <v>1</v>
      </c>
      <c r="P329" s="16">
        <v>1</v>
      </c>
      <c r="AD329" s="16">
        <v>1</v>
      </c>
      <c r="AK329" s="16">
        <v>1</v>
      </c>
    </row>
    <row r="330" spans="1:37" ht="18" customHeight="1" x14ac:dyDescent="0.7">
      <c r="A330" s="62" t="s">
        <v>754</v>
      </c>
      <c r="B330" s="15" t="s">
        <v>749</v>
      </c>
      <c r="E330" s="16" t="s">
        <v>74</v>
      </c>
      <c r="F330" s="71">
        <v>43635</v>
      </c>
      <c r="G330" s="16">
        <v>1</v>
      </c>
      <c r="H330" s="16">
        <v>1</v>
      </c>
      <c r="I330" s="16">
        <v>1</v>
      </c>
      <c r="J330" s="16">
        <v>1</v>
      </c>
      <c r="Q330" s="16">
        <v>1</v>
      </c>
      <c r="T330" s="16">
        <v>1</v>
      </c>
      <c r="X330" s="16">
        <v>1</v>
      </c>
      <c r="AB330" s="16">
        <v>1</v>
      </c>
      <c r="AD330" s="16">
        <v>1</v>
      </c>
      <c r="AE330" s="16">
        <v>1</v>
      </c>
    </row>
    <row r="331" spans="1:37" ht="18" customHeight="1" x14ac:dyDescent="0.7">
      <c r="A331" s="62" t="s">
        <v>756</v>
      </c>
      <c r="B331" s="15" t="s">
        <v>751</v>
      </c>
      <c r="E331" s="16" t="s">
        <v>77</v>
      </c>
      <c r="F331" s="71">
        <v>43729</v>
      </c>
      <c r="G331" s="16">
        <v>1</v>
      </c>
      <c r="P331" s="16">
        <v>1</v>
      </c>
      <c r="AB331" s="16">
        <v>1</v>
      </c>
      <c r="AD331" s="16">
        <v>1</v>
      </c>
      <c r="AE331" s="16">
        <v>1</v>
      </c>
      <c r="AG331" s="16">
        <v>1</v>
      </c>
    </row>
    <row r="332" spans="1:37" ht="18" customHeight="1" x14ac:dyDescent="0.7">
      <c r="A332" s="62" t="s">
        <v>758</v>
      </c>
      <c r="B332" s="15" t="s">
        <v>753</v>
      </c>
      <c r="E332" s="16" t="s">
        <v>74</v>
      </c>
      <c r="F332" s="71">
        <v>43840</v>
      </c>
      <c r="G332" s="16">
        <v>1</v>
      </c>
      <c r="Q332" s="16">
        <v>1</v>
      </c>
      <c r="T332" s="16">
        <v>1</v>
      </c>
      <c r="X332" s="16">
        <v>1</v>
      </c>
      <c r="AB332" s="16">
        <v>1</v>
      </c>
      <c r="AC332" s="16">
        <v>1</v>
      </c>
      <c r="AD332" s="16">
        <v>1</v>
      </c>
      <c r="AE332" s="16">
        <v>1</v>
      </c>
    </row>
    <row r="333" spans="1:37" ht="18" customHeight="1" x14ac:dyDescent="0.7">
      <c r="A333" s="62" t="s">
        <v>760</v>
      </c>
      <c r="B333" s="15" t="s">
        <v>755</v>
      </c>
      <c r="E333" s="16" t="s">
        <v>74</v>
      </c>
      <c r="F333" s="71">
        <v>43727</v>
      </c>
      <c r="G333" s="16">
        <v>1</v>
      </c>
      <c r="H333" s="16">
        <v>1</v>
      </c>
      <c r="I333" s="16">
        <v>1</v>
      </c>
      <c r="L333" s="16">
        <v>1</v>
      </c>
      <c r="R333" s="16">
        <v>1</v>
      </c>
      <c r="T333" s="16">
        <v>1</v>
      </c>
      <c r="AB333" s="16">
        <v>1</v>
      </c>
      <c r="AD333" s="16">
        <v>1</v>
      </c>
    </row>
    <row r="334" spans="1:37" ht="18" customHeight="1" x14ac:dyDescent="0.7">
      <c r="A334" s="62" t="s">
        <v>762</v>
      </c>
      <c r="B334" s="15" t="s">
        <v>757</v>
      </c>
      <c r="E334" s="16" t="s">
        <v>74</v>
      </c>
      <c r="F334" s="16" t="s">
        <v>62</v>
      </c>
      <c r="G334" s="16">
        <v>1</v>
      </c>
      <c r="O334" s="16">
        <v>1</v>
      </c>
      <c r="T334" s="16">
        <v>1</v>
      </c>
      <c r="AK334" s="16">
        <v>1</v>
      </c>
    </row>
    <row r="335" spans="1:37" ht="18" customHeight="1" x14ac:dyDescent="0.7">
      <c r="A335" s="62" t="s">
        <v>764</v>
      </c>
      <c r="B335" s="15" t="s">
        <v>759</v>
      </c>
      <c r="E335" s="16" t="s">
        <v>74</v>
      </c>
      <c r="F335" s="71">
        <v>43767</v>
      </c>
      <c r="G335" s="16">
        <v>1</v>
      </c>
      <c r="I335" s="16">
        <v>1</v>
      </c>
      <c r="J335" s="16">
        <v>1</v>
      </c>
      <c r="T335" s="16">
        <v>1</v>
      </c>
      <c r="Z335" s="16">
        <v>1</v>
      </c>
      <c r="AD335" s="16">
        <v>1</v>
      </c>
    </row>
    <row r="336" spans="1:37" ht="18" customHeight="1" x14ac:dyDescent="0.7">
      <c r="A336" s="62" t="s">
        <v>766</v>
      </c>
      <c r="B336" s="15" t="s">
        <v>761</v>
      </c>
      <c r="E336" s="16" t="s">
        <v>74</v>
      </c>
      <c r="F336" s="71">
        <v>43720</v>
      </c>
      <c r="I336" s="16">
        <v>1</v>
      </c>
      <c r="O336" s="16">
        <v>1</v>
      </c>
      <c r="Q336" s="16">
        <v>1</v>
      </c>
      <c r="X336" s="16">
        <v>1</v>
      </c>
      <c r="AB336" s="16">
        <v>1</v>
      </c>
      <c r="AC336" s="16">
        <v>1</v>
      </c>
    </row>
    <row r="337" spans="1:37" ht="18" customHeight="1" x14ac:dyDescent="0.7">
      <c r="A337" s="62" t="s">
        <v>768</v>
      </c>
      <c r="B337" s="15" t="s">
        <v>763</v>
      </c>
      <c r="E337" s="16" t="s">
        <v>213</v>
      </c>
      <c r="F337" s="71" t="s">
        <v>62</v>
      </c>
      <c r="I337" s="16">
        <v>1</v>
      </c>
      <c r="J337" s="16">
        <v>1</v>
      </c>
      <c r="N337" s="16">
        <v>1</v>
      </c>
      <c r="O337" s="16">
        <v>1</v>
      </c>
      <c r="P337" s="16">
        <v>1</v>
      </c>
      <c r="Q337" s="16">
        <v>1</v>
      </c>
    </row>
    <row r="338" spans="1:37" ht="18" customHeight="1" x14ac:dyDescent="0.7">
      <c r="A338" s="62" t="s">
        <v>770</v>
      </c>
      <c r="B338" s="15" t="s">
        <v>765</v>
      </c>
      <c r="E338" s="16" t="s">
        <v>74</v>
      </c>
      <c r="F338" s="71">
        <v>43732</v>
      </c>
      <c r="G338" s="16">
        <v>1</v>
      </c>
      <c r="H338" s="16">
        <v>1</v>
      </c>
      <c r="I338" s="16">
        <v>1</v>
      </c>
      <c r="P338" s="16">
        <v>1</v>
      </c>
      <c r="S338" s="16">
        <v>1</v>
      </c>
      <c r="T338" s="16">
        <v>1</v>
      </c>
      <c r="AE338" s="16">
        <v>1</v>
      </c>
    </row>
    <row r="339" spans="1:37" ht="18" customHeight="1" x14ac:dyDescent="0.7">
      <c r="A339" s="62" t="s">
        <v>772</v>
      </c>
      <c r="B339" s="15" t="s">
        <v>767</v>
      </c>
      <c r="E339" s="16" t="s">
        <v>74</v>
      </c>
      <c r="F339" s="71">
        <v>43732</v>
      </c>
      <c r="G339" s="16">
        <v>1</v>
      </c>
      <c r="I339" s="16">
        <v>1</v>
      </c>
      <c r="P339" s="16">
        <v>1</v>
      </c>
      <c r="S339" s="16">
        <v>1</v>
      </c>
      <c r="T339" s="16">
        <v>1</v>
      </c>
      <c r="X339" s="16">
        <v>1</v>
      </c>
      <c r="AD339" s="16">
        <v>1</v>
      </c>
      <c r="AK339" s="16">
        <v>1</v>
      </c>
    </row>
    <row r="340" spans="1:37" ht="18" customHeight="1" x14ac:dyDescent="0.7">
      <c r="A340" s="62" t="s">
        <v>774</v>
      </c>
      <c r="B340" s="15" t="s">
        <v>769</v>
      </c>
      <c r="E340" s="16" t="s">
        <v>107</v>
      </c>
      <c r="F340" s="71">
        <v>43921</v>
      </c>
      <c r="G340" s="16" t="s">
        <v>62</v>
      </c>
    </row>
    <row r="341" spans="1:37" ht="18" customHeight="1" x14ac:dyDescent="0.7">
      <c r="A341" s="62" t="s">
        <v>776</v>
      </c>
      <c r="B341" s="15" t="s">
        <v>771</v>
      </c>
      <c r="E341" s="16" t="s">
        <v>74</v>
      </c>
      <c r="F341" s="16" t="s">
        <v>62</v>
      </c>
      <c r="G341" s="16">
        <v>1</v>
      </c>
      <c r="I341" s="16">
        <v>1</v>
      </c>
      <c r="P341" s="16">
        <v>1</v>
      </c>
      <c r="T341" s="16">
        <v>1</v>
      </c>
      <c r="AE341" s="16">
        <v>1</v>
      </c>
      <c r="AK341" s="16">
        <v>1</v>
      </c>
    </row>
    <row r="342" spans="1:37" ht="18" customHeight="1" x14ac:dyDescent="0.7">
      <c r="A342" s="62" t="s">
        <v>778</v>
      </c>
      <c r="B342" s="15" t="s">
        <v>773</v>
      </c>
      <c r="E342" s="16" t="s">
        <v>74</v>
      </c>
      <c r="F342" s="16" t="s">
        <v>62</v>
      </c>
      <c r="I342" s="16">
        <v>1</v>
      </c>
      <c r="J342" s="16">
        <v>1</v>
      </c>
      <c r="T342" s="16">
        <v>1</v>
      </c>
      <c r="AB342" s="16">
        <v>1</v>
      </c>
      <c r="AE342" s="16">
        <v>1</v>
      </c>
      <c r="AK342" s="16">
        <v>1</v>
      </c>
    </row>
    <row r="343" spans="1:37" ht="18" customHeight="1" x14ac:dyDescent="0.7">
      <c r="A343" s="62" t="s">
        <v>780</v>
      </c>
      <c r="B343" s="15" t="s">
        <v>775</v>
      </c>
      <c r="E343" s="16" t="s">
        <v>189</v>
      </c>
      <c r="F343" s="71">
        <v>44057</v>
      </c>
      <c r="G343" s="16">
        <v>1</v>
      </c>
      <c r="P343" s="16">
        <v>1</v>
      </c>
      <c r="U343" s="16">
        <v>1</v>
      </c>
      <c r="X343" s="16">
        <v>1</v>
      </c>
      <c r="AE343" s="16">
        <v>1</v>
      </c>
      <c r="AK343" s="16">
        <v>1</v>
      </c>
    </row>
    <row r="344" spans="1:37" ht="18" customHeight="1" x14ac:dyDescent="0.7">
      <c r="A344" s="62" t="s">
        <v>782</v>
      </c>
      <c r="B344" s="15" t="s">
        <v>777</v>
      </c>
      <c r="E344" s="16" t="s">
        <v>293</v>
      </c>
      <c r="F344" s="71">
        <v>43718</v>
      </c>
      <c r="G344" s="16">
        <v>1</v>
      </c>
      <c r="I344" s="16">
        <v>1</v>
      </c>
      <c r="P344" s="16">
        <v>1</v>
      </c>
      <c r="S344" s="16">
        <v>1</v>
      </c>
      <c r="T344" s="16">
        <v>1</v>
      </c>
      <c r="AE344" s="16">
        <v>1</v>
      </c>
    </row>
    <row r="345" spans="1:37" ht="18" customHeight="1" x14ac:dyDescent="0.7">
      <c r="A345" s="62" t="s">
        <v>784</v>
      </c>
      <c r="B345" s="15" t="s">
        <v>779</v>
      </c>
      <c r="E345" s="16" t="s">
        <v>107</v>
      </c>
      <c r="F345" s="71">
        <v>43735</v>
      </c>
      <c r="I345" s="16">
        <v>1</v>
      </c>
      <c r="P345" s="16">
        <v>1</v>
      </c>
      <c r="U345" s="16">
        <v>1</v>
      </c>
      <c r="AK345" s="16">
        <v>3</v>
      </c>
    </row>
    <row r="346" spans="1:37" ht="18" customHeight="1" x14ac:dyDescent="0.7">
      <c r="A346" s="62" t="s">
        <v>786</v>
      </c>
      <c r="B346" s="15" t="s">
        <v>781</v>
      </c>
      <c r="E346" s="16" t="s">
        <v>167</v>
      </c>
      <c r="F346" s="71">
        <v>43728</v>
      </c>
      <c r="G346" s="16">
        <v>1</v>
      </c>
      <c r="M346" s="16">
        <v>1</v>
      </c>
      <c r="S346" s="16">
        <v>1</v>
      </c>
      <c r="U346" s="16">
        <v>1</v>
      </c>
      <c r="V346" s="16">
        <v>1</v>
      </c>
      <c r="AE346" s="16">
        <v>1</v>
      </c>
      <c r="AK346" s="16">
        <v>2</v>
      </c>
    </row>
    <row r="347" spans="1:37" ht="18" customHeight="1" x14ac:dyDescent="0.7">
      <c r="A347" s="62" t="s">
        <v>788</v>
      </c>
      <c r="B347" s="15" t="s">
        <v>783</v>
      </c>
      <c r="E347" s="16" t="s">
        <v>167</v>
      </c>
      <c r="F347" s="71">
        <v>43909</v>
      </c>
      <c r="G347" s="16">
        <v>1</v>
      </c>
      <c r="L347" s="16">
        <v>1</v>
      </c>
      <c r="S347" s="16">
        <v>1</v>
      </c>
      <c r="T347" s="16">
        <v>1</v>
      </c>
      <c r="AB347" s="16">
        <v>1</v>
      </c>
      <c r="AD347" s="16">
        <v>1</v>
      </c>
    </row>
    <row r="348" spans="1:37" ht="18" customHeight="1" x14ac:dyDescent="0.7">
      <c r="A348" s="62" t="s">
        <v>790</v>
      </c>
      <c r="B348" s="15" t="s">
        <v>785</v>
      </c>
      <c r="E348" s="16" t="s">
        <v>74</v>
      </c>
      <c r="F348" s="16" t="s">
        <v>62</v>
      </c>
      <c r="G348" s="16">
        <v>1</v>
      </c>
      <c r="I348" s="16">
        <v>1</v>
      </c>
      <c r="P348" s="16">
        <v>1</v>
      </c>
      <c r="AE348" s="16">
        <v>1</v>
      </c>
    </row>
    <row r="349" spans="1:37" ht="18" customHeight="1" x14ac:dyDescent="0.7">
      <c r="A349" s="62" t="s">
        <v>792</v>
      </c>
      <c r="B349" s="15" t="s">
        <v>787</v>
      </c>
      <c r="E349" s="16" t="s">
        <v>293</v>
      </c>
      <c r="F349" s="71">
        <v>43727</v>
      </c>
      <c r="G349" s="16">
        <v>1</v>
      </c>
      <c r="I349" s="16">
        <v>1</v>
      </c>
      <c r="J349" s="16">
        <v>1</v>
      </c>
      <c r="T349" s="16">
        <v>1</v>
      </c>
      <c r="Z349" s="16">
        <v>1</v>
      </c>
      <c r="AK349" s="16">
        <v>1</v>
      </c>
    </row>
    <row r="350" spans="1:37" ht="18" customHeight="1" x14ac:dyDescent="0.7">
      <c r="A350" s="62" t="s">
        <v>794</v>
      </c>
      <c r="B350" s="15" t="s">
        <v>789</v>
      </c>
      <c r="E350" s="16" t="s">
        <v>293</v>
      </c>
      <c r="F350" s="71">
        <v>43706</v>
      </c>
      <c r="G350" s="16">
        <v>1</v>
      </c>
      <c r="I350" s="16">
        <v>1</v>
      </c>
      <c r="O350" s="16">
        <v>1</v>
      </c>
      <c r="S350" s="16">
        <v>1</v>
      </c>
      <c r="T350" s="16">
        <v>1</v>
      </c>
      <c r="Z350" s="16">
        <v>1</v>
      </c>
    </row>
    <row r="351" spans="1:37" ht="18" customHeight="1" x14ac:dyDescent="0.7">
      <c r="A351" s="62" t="s">
        <v>796</v>
      </c>
      <c r="B351" s="15" t="s">
        <v>791</v>
      </c>
      <c r="E351" s="16" t="s">
        <v>74</v>
      </c>
      <c r="F351" s="71">
        <v>43756</v>
      </c>
      <c r="G351" s="16">
        <v>1</v>
      </c>
      <c r="H351" s="16">
        <v>1</v>
      </c>
      <c r="P351" s="16">
        <v>1</v>
      </c>
      <c r="R351" s="16">
        <v>1</v>
      </c>
      <c r="V351" s="16">
        <v>1</v>
      </c>
      <c r="AK351" s="16">
        <v>1</v>
      </c>
    </row>
    <row r="352" spans="1:37" ht="18" customHeight="1" x14ac:dyDescent="0.7">
      <c r="A352" s="62" t="s">
        <v>798</v>
      </c>
      <c r="B352" s="15" t="s">
        <v>793</v>
      </c>
      <c r="E352" s="16" t="s">
        <v>273</v>
      </c>
      <c r="F352" s="71">
        <v>43719</v>
      </c>
      <c r="J352" s="16">
        <v>1</v>
      </c>
      <c r="L352" s="16">
        <v>1</v>
      </c>
      <c r="N352" s="16">
        <v>1</v>
      </c>
      <c r="X352" s="16">
        <v>1</v>
      </c>
      <c r="AE352" s="16">
        <v>1</v>
      </c>
    </row>
    <row r="353" spans="1:37" ht="18" customHeight="1" x14ac:dyDescent="0.7">
      <c r="A353" s="62" t="s">
        <v>800</v>
      </c>
      <c r="B353" s="15" t="s">
        <v>795</v>
      </c>
      <c r="E353" s="16" t="s">
        <v>536</v>
      </c>
      <c r="F353" s="16" t="s">
        <v>62</v>
      </c>
      <c r="G353" s="16">
        <v>1</v>
      </c>
      <c r="I353" s="16">
        <v>1</v>
      </c>
      <c r="O353" s="16">
        <v>1</v>
      </c>
      <c r="U353" s="16">
        <v>1</v>
      </c>
      <c r="AE353" s="16">
        <v>1</v>
      </c>
      <c r="AK353" s="16">
        <v>1</v>
      </c>
    </row>
    <row r="354" spans="1:37" ht="18" customHeight="1" x14ac:dyDescent="0.7">
      <c r="A354" s="62" t="s">
        <v>802</v>
      </c>
      <c r="B354" s="15" t="s">
        <v>797</v>
      </c>
      <c r="E354" s="16" t="s">
        <v>167</v>
      </c>
      <c r="F354" s="71">
        <v>43672</v>
      </c>
      <c r="G354" s="16" t="s">
        <v>62</v>
      </c>
    </row>
    <row r="355" spans="1:37" ht="18" customHeight="1" x14ac:dyDescent="0.7">
      <c r="A355" s="62" t="s">
        <v>804</v>
      </c>
      <c r="B355" s="15" t="s">
        <v>799</v>
      </c>
      <c r="E355" s="16" t="s">
        <v>74</v>
      </c>
      <c r="F355" s="71">
        <v>43732</v>
      </c>
      <c r="G355" s="16">
        <v>2</v>
      </c>
      <c r="I355" s="16">
        <v>1</v>
      </c>
      <c r="V355" s="16">
        <v>1</v>
      </c>
      <c r="W355" s="16">
        <v>1</v>
      </c>
    </row>
    <row r="356" spans="1:37" ht="18" customHeight="1" x14ac:dyDescent="0.7">
      <c r="A356" s="62" t="s">
        <v>806</v>
      </c>
      <c r="B356" s="15" t="s">
        <v>801</v>
      </c>
      <c r="E356" s="16" t="s">
        <v>74</v>
      </c>
      <c r="F356" s="71">
        <v>43734</v>
      </c>
      <c r="G356" s="16">
        <v>1</v>
      </c>
      <c r="I356" s="16">
        <v>1</v>
      </c>
      <c r="M356" s="16">
        <v>1</v>
      </c>
      <c r="W356" s="16">
        <v>1</v>
      </c>
      <c r="AK356" s="16">
        <v>2</v>
      </c>
    </row>
    <row r="357" spans="1:37" ht="18" customHeight="1" x14ac:dyDescent="0.7">
      <c r="A357" s="62" t="s">
        <v>808</v>
      </c>
      <c r="B357" s="15" t="s">
        <v>803</v>
      </c>
      <c r="E357" s="71" t="s">
        <v>74</v>
      </c>
      <c r="F357" s="71">
        <v>43735</v>
      </c>
      <c r="P357" s="16">
        <v>1</v>
      </c>
      <c r="S357" s="16">
        <v>1</v>
      </c>
      <c r="T357" s="16">
        <v>1</v>
      </c>
      <c r="U357" s="16">
        <v>1</v>
      </c>
      <c r="X357" s="16">
        <v>1</v>
      </c>
      <c r="AE357" s="16">
        <v>1</v>
      </c>
      <c r="AK357" s="16">
        <v>2</v>
      </c>
    </row>
    <row r="358" spans="1:37" ht="18" customHeight="1" x14ac:dyDescent="0.7">
      <c r="A358" s="62" t="s">
        <v>810</v>
      </c>
      <c r="B358" s="15" t="s">
        <v>805</v>
      </c>
      <c r="E358" s="71" t="s">
        <v>74</v>
      </c>
      <c r="F358" s="71">
        <v>43801</v>
      </c>
      <c r="G358" s="16">
        <v>1</v>
      </c>
      <c r="I358" s="16">
        <v>1</v>
      </c>
      <c r="P358" s="16">
        <v>1</v>
      </c>
      <c r="X358" s="16">
        <v>1</v>
      </c>
      <c r="Z358" s="16">
        <v>1</v>
      </c>
    </row>
    <row r="359" spans="1:37" ht="18" customHeight="1" x14ac:dyDescent="0.7">
      <c r="A359" s="62" t="s">
        <v>812</v>
      </c>
      <c r="B359" s="15" t="s">
        <v>807</v>
      </c>
      <c r="E359" s="16" t="s">
        <v>77</v>
      </c>
      <c r="F359" s="16" t="s">
        <v>62</v>
      </c>
      <c r="G359" s="16">
        <v>1</v>
      </c>
      <c r="H359" s="16">
        <v>1</v>
      </c>
      <c r="X359" s="16">
        <v>1</v>
      </c>
      <c r="AB359" s="16">
        <v>1</v>
      </c>
      <c r="AE359" s="16">
        <v>1</v>
      </c>
      <c r="AK359" s="16">
        <v>1</v>
      </c>
    </row>
    <row r="360" spans="1:37" ht="18" customHeight="1" x14ac:dyDescent="0.7">
      <c r="A360" s="62" t="s">
        <v>814</v>
      </c>
      <c r="B360" s="15" t="s">
        <v>809</v>
      </c>
      <c r="E360" s="16" t="s">
        <v>107</v>
      </c>
      <c r="F360" s="71">
        <v>43727</v>
      </c>
      <c r="G360" s="16">
        <v>1</v>
      </c>
      <c r="I360" s="16">
        <v>1</v>
      </c>
      <c r="J360" s="16">
        <v>1</v>
      </c>
      <c r="K360" s="16">
        <v>1</v>
      </c>
      <c r="M360" s="16">
        <v>1</v>
      </c>
      <c r="N360" s="16">
        <v>1</v>
      </c>
      <c r="O360" s="16">
        <v>1</v>
      </c>
      <c r="P360" s="16">
        <v>1</v>
      </c>
      <c r="R360" s="16">
        <v>1</v>
      </c>
      <c r="S360" s="16">
        <v>1</v>
      </c>
      <c r="U360" s="16">
        <v>1</v>
      </c>
      <c r="AD360" s="16">
        <v>1</v>
      </c>
      <c r="AE360" s="16">
        <v>1</v>
      </c>
    </row>
    <row r="361" spans="1:37" ht="18" customHeight="1" x14ac:dyDescent="0.7">
      <c r="A361" s="62" t="s">
        <v>816</v>
      </c>
      <c r="B361" s="15" t="s">
        <v>811</v>
      </c>
      <c r="E361" s="16" t="s">
        <v>107</v>
      </c>
      <c r="F361" s="71">
        <v>43766</v>
      </c>
      <c r="G361" s="16">
        <v>1</v>
      </c>
      <c r="O361" s="16">
        <v>1</v>
      </c>
      <c r="T361" s="16">
        <v>1</v>
      </c>
      <c r="Y361" s="16">
        <v>1</v>
      </c>
      <c r="AB361" s="16">
        <v>1</v>
      </c>
      <c r="AE361" s="16">
        <v>1</v>
      </c>
    </row>
    <row r="362" spans="1:37" ht="18" customHeight="1" x14ac:dyDescent="0.7">
      <c r="A362" s="62" t="s">
        <v>1179</v>
      </c>
      <c r="B362" s="15" t="s">
        <v>813</v>
      </c>
      <c r="E362" s="16" t="s">
        <v>74</v>
      </c>
      <c r="F362" s="71">
        <v>43817</v>
      </c>
      <c r="G362" s="16">
        <v>1</v>
      </c>
      <c r="I362" s="16">
        <v>1</v>
      </c>
      <c r="K362" s="16">
        <v>1</v>
      </c>
      <c r="P362" s="16">
        <v>1</v>
      </c>
      <c r="AE362" s="16">
        <v>1</v>
      </c>
      <c r="AK362" s="16">
        <v>1</v>
      </c>
    </row>
    <row r="363" spans="1:37" ht="18" customHeight="1" x14ac:dyDescent="0.7">
      <c r="A363" s="62" t="s">
        <v>1181</v>
      </c>
      <c r="B363" s="15" t="s">
        <v>815</v>
      </c>
      <c r="E363" s="16" t="s">
        <v>167</v>
      </c>
      <c r="F363" s="71">
        <v>43735</v>
      </c>
      <c r="G363" s="16">
        <v>1</v>
      </c>
      <c r="U363" s="16">
        <v>1</v>
      </c>
      <c r="Z363" s="16">
        <v>1</v>
      </c>
      <c r="AB363" s="16">
        <v>1</v>
      </c>
      <c r="AE363" s="16">
        <v>1</v>
      </c>
    </row>
    <row r="364" spans="1:37" ht="18" customHeight="1" x14ac:dyDescent="0.7">
      <c r="A364" s="62" t="s">
        <v>1183</v>
      </c>
      <c r="B364" s="15" t="s">
        <v>817</v>
      </c>
      <c r="E364" s="16" t="s">
        <v>74</v>
      </c>
      <c r="F364" s="71">
        <v>43732</v>
      </c>
      <c r="I364" s="16">
        <v>1</v>
      </c>
      <c r="J364" s="16">
        <v>1</v>
      </c>
      <c r="L364" s="16">
        <v>1</v>
      </c>
      <c r="U364" s="16">
        <v>1</v>
      </c>
      <c r="AE364" s="16">
        <v>1</v>
      </c>
      <c r="AK364" s="16">
        <v>1</v>
      </c>
    </row>
    <row r="366" spans="1:37" ht="18" customHeight="1" x14ac:dyDescent="0.7">
      <c r="C366" s="16">
        <f>COUNTA(C11:C364)</f>
        <v>5</v>
      </c>
      <c r="D366" s="16">
        <f>COUNTA(D11:D364)</f>
        <v>3</v>
      </c>
    </row>
  </sheetData>
  <mergeCells count="42">
    <mergeCell ref="AK4:AK7"/>
    <mergeCell ref="AF4:AF7"/>
    <mergeCell ref="AG4:AG7"/>
    <mergeCell ref="AH4:AH7"/>
    <mergeCell ref="AI4:AI7"/>
    <mergeCell ref="AJ4:AJ7"/>
    <mergeCell ref="AA4:AA7"/>
    <mergeCell ref="AB4:AB7"/>
    <mergeCell ref="AC4:AC7"/>
    <mergeCell ref="AD4:AD7"/>
    <mergeCell ref="AE4:AE7"/>
    <mergeCell ref="V4:V7"/>
    <mergeCell ref="W4:W7"/>
    <mergeCell ref="X4:X7"/>
    <mergeCell ref="Y4:Y7"/>
    <mergeCell ref="Z4:Z7"/>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G2:W3"/>
    <mergeCell ref="X2:AA3"/>
    <mergeCell ref="AB2:AC3"/>
    <mergeCell ref="AD2:AF3"/>
    <mergeCell ref="AG2:AJ3"/>
    <mergeCell ref="G1:W1"/>
    <mergeCell ref="X1:AA1"/>
    <mergeCell ref="AB1:AC1"/>
    <mergeCell ref="AD1:AF1"/>
    <mergeCell ref="AG1:AJ1"/>
  </mergeCells>
  <phoneticPr fontId="18"/>
  <pageMargins left="0.7" right="0.7" top="1.14375" bottom="1.14375" header="0.51180555555555496" footer="0.51180555555555496"/>
  <pageSetup paperSize="9" firstPageNumber="0" orientation="portrait" horizontalDpi="300" verticalDpi="300" r:id="rId1"/>
  <ignoredErrors>
    <ignoredError sqref="A11:A364"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B634"/>
  <sheetViews>
    <sheetView zoomScaleNormal="100" workbookViewId="0">
      <pane xSplit="6" ySplit="10" topLeftCell="G11" activePane="bottomRight" state="frozen"/>
      <selection pane="topRight" activeCell="G1" sqref="G1"/>
      <selection pane="bottomLeft" activeCell="A11" sqref="A11"/>
      <selection pane="bottomRight" activeCell="B199" sqref="B199"/>
    </sheetView>
  </sheetViews>
  <sheetFormatPr defaultColWidth="9.125" defaultRowHeight="17.649999999999999" x14ac:dyDescent="0.7"/>
  <cols>
    <col min="1" max="1" width="9.125" style="62"/>
    <col min="2" max="2" width="51.375" style="15" customWidth="1"/>
    <col min="3" max="4" width="10.75" style="16" customWidth="1"/>
    <col min="5" max="5" width="9.75" style="16" customWidth="1"/>
    <col min="6" max="6" width="10.75" style="16" customWidth="1"/>
    <col min="7" max="37" width="12.75" style="16" customWidth="1"/>
    <col min="38" max="38" width="5.625" style="72" customWidth="1"/>
    <col min="39" max="83" width="5.625" style="15" customWidth="1"/>
    <col min="84" max="1016" width="9.125" style="15"/>
    <col min="1017" max="1017" width="9" customWidth="1"/>
    <col min="1018" max="1026" width="8.625" customWidth="1"/>
  </cols>
  <sheetData>
    <row r="1" spans="1:38" ht="18" customHeight="1" x14ac:dyDescent="0.7">
      <c r="B1" s="63" t="s">
        <v>818</v>
      </c>
      <c r="G1" s="83" t="s">
        <v>0</v>
      </c>
      <c r="H1" s="83"/>
      <c r="I1" s="83"/>
      <c r="J1" s="83"/>
      <c r="K1" s="83"/>
      <c r="L1" s="83"/>
      <c r="M1" s="83"/>
      <c r="N1" s="83"/>
      <c r="O1" s="83"/>
      <c r="P1" s="83"/>
      <c r="Q1" s="83"/>
      <c r="R1" s="83"/>
      <c r="S1" s="83"/>
      <c r="T1" s="83"/>
      <c r="U1" s="83"/>
      <c r="V1" s="83"/>
      <c r="W1" s="83"/>
      <c r="X1" s="84" t="s">
        <v>1</v>
      </c>
      <c r="Y1" s="84"/>
      <c r="Z1" s="84"/>
      <c r="AA1" s="84"/>
      <c r="AB1" s="85" t="s">
        <v>2</v>
      </c>
      <c r="AC1" s="85"/>
      <c r="AD1" s="86" t="s">
        <v>3</v>
      </c>
      <c r="AE1" s="86"/>
      <c r="AF1" s="86"/>
      <c r="AG1" s="87" t="s">
        <v>4</v>
      </c>
      <c r="AH1" s="87"/>
      <c r="AI1" s="87"/>
      <c r="AJ1" s="87"/>
      <c r="AK1" s="64" t="s">
        <v>5</v>
      </c>
    </row>
    <row r="2" spans="1:38" ht="18" customHeight="1" x14ac:dyDescent="0.7">
      <c r="G2" s="83" t="s">
        <v>6</v>
      </c>
      <c r="H2" s="83"/>
      <c r="I2" s="83"/>
      <c r="J2" s="83"/>
      <c r="K2" s="83"/>
      <c r="L2" s="83"/>
      <c r="M2" s="83"/>
      <c r="N2" s="83"/>
      <c r="O2" s="83"/>
      <c r="P2" s="83"/>
      <c r="Q2" s="83"/>
      <c r="R2" s="83"/>
      <c r="S2" s="83"/>
      <c r="T2" s="83"/>
      <c r="U2" s="83"/>
      <c r="V2" s="83"/>
      <c r="W2" s="83"/>
      <c r="X2" s="84" t="s">
        <v>7</v>
      </c>
      <c r="Y2" s="84"/>
      <c r="Z2" s="84"/>
      <c r="AA2" s="84"/>
      <c r="AB2" s="88" t="s">
        <v>8</v>
      </c>
      <c r="AC2" s="88"/>
      <c r="AD2" s="86" t="s">
        <v>9</v>
      </c>
      <c r="AE2" s="86"/>
      <c r="AF2" s="86"/>
      <c r="AG2" s="91" t="s">
        <v>10</v>
      </c>
      <c r="AH2" s="91"/>
      <c r="AI2" s="91"/>
      <c r="AJ2" s="91"/>
      <c r="AK2" s="89" t="s">
        <v>11</v>
      </c>
    </row>
    <row r="3" spans="1:38" ht="18" customHeight="1" x14ac:dyDescent="0.7">
      <c r="A3" s="62" t="s">
        <v>61</v>
      </c>
      <c r="B3" s="15">
        <v>622</v>
      </c>
      <c r="G3" s="83"/>
      <c r="H3" s="83"/>
      <c r="I3" s="83"/>
      <c r="J3" s="83"/>
      <c r="K3" s="83"/>
      <c r="L3" s="83"/>
      <c r="M3" s="83"/>
      <c r="N3" s="83"/>
      <c r="O3" s="83"/>
      <c r="P3" s="83"/>
      <c r="Q3" s="83"/>
      <c r="R3" s="83"/>
      <c r="S3" s="83"/>
      <c r="T3" s="83"/>
      <c r="U3" s="83"/>
      <c r="V3" s="83"/>
      <c r="W3" s="83"/>
      <c r="X3" s="84"/>
      <c r="Y3" s="84"/>
      <c r="Z3" s="84"/>
      <c r="AA3" s="84"/>
      <c r="AB3" s="88"/>
      <c r="AC3" s="88"/>
      <c r="AD3" s="86"/>
      <c r="AE3" s="86"/>
      <c r="AF3" s="86"/>
      <c r="AG3" s="91"/>
      <c r="AH3" s="91"/>
      <c r="AI3" s="91"/>
      <c r="AJ3" s="91"/>
      <c r="AK3" s="89"/>
    </row>
    <row r="4" spans="1:38" ht="18" customHeight="1" x14ac:dyDescent="0.7">
      <c r="A4" s="62" t="s">
        <v>62</v>
      </c>
      <c r="B4" s="15">
        <f>COUNTIF(G11:G949,"なし")</f>
        <v>51</v>
      </c>
      <c r="G4" s="90" t="s">
        <v>12</v>
      </c>
      <c r="H4" s="90" t="s">
        <v>13</v>
      </c>
      <c r="I4" s="90" t="s">
        <v>14</v>
      </c>
      <c r="J4" s="90" t="s">
        <v>15</v>
      </c>
      <c r="K4" s="90" t="s">
        <v>16</v>
      </c>
      <c r="L4" s="90" t="s">
        <v>17</v>
      </c>
      <c r="M4" s="90" t="s">
        <v>18</v>
      </c>
      <c r="N4" s="90" t="s">
        <v>19</v>
      </c>
      <c r="O4" s="90" t="s">
        <v>20</v>
      </c>
      <c r="P4" s="90" t="s">
        <v>21</v>
      </c>
      <c r="Q4" s="90" t="s">
        <v>22</v>
      </c>
      <c r="R4" s="90" t="s">
        <v>23</v>
      </c>
      <c r="S4" s="90" t="s">
        <v>24</v>
      </c>
      <c r="T4" s="90" t="s">
        <v>25</v>
      </c>
      <c r="U4" s="90" t="s">
        <v>26</v>
      </c>
      <c r="V4" s="90" t="s">
        <v>27</v>
      </c>
      <c r="W4" s="90" t="s">
        <v>28</v>
      </c>
      <c r="X4" s="90" t="s">
        <v>29</v>
      </c>
      <c r="Y4" s="90" t="s">
        <v>30</v>
      </c>
      <c r="Z4" s="90" t="s">
        <v>31</v>
      </c>
      <c r="AA4" s="90" t="s">
        <v>32</v>
      </c>
      <c r="AB4" s="90" t="s">
        <v>33</v>
      </c>
      <c r="AC4" s="90" t="s">
        <v>34</v>
      </c>
      <c r="AD4" s="90" t="s">
        <v>35</v>
      </c>
      <c r="AE4" s="90" t="s">
        <v>36</v>
      </c>
      <c r="AF4" s="90" t="s">
        <v>37</v>
      </c>
      <c r="AG4" s="90" t="s">
        <v>38</v>
      </c>
      <c r="AH4" s="90" t="s">
        <v>819</v>
      </c>
      <c r="AI4" s="90" t="s">
        <v>40</v>
      </c>
      <c r="AJ4" s="90" t="s">
        <v>41</v>
      </c>
      <c r="AK4" s="90" t="s">
        <v>11</v>
      </c>
    </row>
    <row r="5" spans="1:38" ht="18" customHeight="1" x14ac:dyDescent="0.7">
      <c r="A5" s="62" t="s">
        <v>63</v>
      </c>
      <c r="B5" s="15">
        <f>B3-B4</f>
        <v>571</v>
      </c>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row>
    <row r="6" spans="1:38" ht="18" customHeight="1" x14ac:dyDescent="0.7">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row>
    <row r="7" spans="1:38" ht="18" customHeight="1" x14ac:dyDescent="0.7">
      <c r="A7" s="65" t="s">
        <v>61</v>
      </c>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row>
    <row r="8" spans="1:38" ht="18" customHeight="1" x14ac:dyDescent="0.7">
      <c r="A8" s="66">
        <f>B5</f>
        <v>571</v>
      </c>
      <c r="F8" s="67" t="s">
        <v>64</v>
      </c>
      <c r="G8" s="68">
        <f t="shared" ref="G8:AK8" si="0">COUNT(G11:G949)</f>
        <v>467</v>
      </c>
      <c r="H8" s="68">
        <f t="shared" si="0"/>
        <v>35</v>
      </c>
      <c r="I8" s="68">
        <f t="shared" si="0"/>
        <v>279</v>
      </c>
      <c r="J8" s="68">
        <f t="shared" si="0"/>
        <v>45</v>
      </c>
      <c r="K8" s="68">
        <f t="shared" si="0"/>
        <v>33</v>
      </c>
      <c r="L8" s="68">
        <f t="shared" si="0"/>
        <v>47</v>
      </c>
      <c r="M8" s="68">
        <f t="shared" si="0"/>
        <v>59</v>
      </c>
      <c r="N8" s="68">
        <f t="shared" si="0"/>
        <v>44</v>
      </c>
      <c r="O8" s="68">
        <f t="shared" si="0"/>
        <v>26</v>
      </c>
      <c r="P8" s="68">
        <f t="shared" si="0"/>
        <v>26</v>
      </c>
      <c r="Q8" s="68">
        <f t="shared" si="0"/>
        <v>186</v>
      </c>
      <c r="R8" s="68">
        <f t="shared" si="0"/>
        <v>24</v>
      </c>
      <c r="S8" s="68">
        <f t="shared" si="0"/>
        <v>21</v>
      </c>
      <c r="T8" s="68">
        <f t="shared" si="0"/>
        <v>117</v>
      </c>
      <c r="U8" s="68">
        <f t="shared" si="0"/>
        <v>29</v>
      </c>
      <c r="V8" s="68">
        <f t="shared" si="0"/>
        <v>10</v>
      </c>
      <c r="W8" s="68">
        <f t="shared" si="0"/>
        <v>44</v>
      </c>
      <c r="X8" s="68">
        <f t="shared" si="0"/>
        <v>319</v>
      </c>
      <c r="Y8" s="68">
        <f t="shared" si="0"/>
        <v>133</v>
      </c>
      <c r="Z8" s="68">
        <f t="shared" si="0"/>
        <v>40</v>
      </c>
      <c r="AA8" s="68">
        <f t="shared" si="0"/>
        <v>35</v>
      </c>
      <c r="AB8" s="68">
        <f t="shared" si="0"/>
        <v>154</v>
      </c>
      <c r="AC8" s="68">
        <f t="shared" si="0"/>
        <v>111</v>
      </c>
      <c r="AD8" s="68">
        <f t="shared" si="0"/>
        <v>338</v>
      </c>
      <c r="AE8" s="68">
        <f t="shared" si="0"/>
        <v>390</v>
      </c>
      <c r="AF8" s="68">
        <f t="shared" si="0"/>
        <v>6</v>
      </c>
      <c r="AG8" s="68">
        <f t="shared" si="0"/>
        <v>8</v>
      </c>
      <c r="AH8" s="68">
        <f t="shared" si="0"/>
        <v>15</v>
      </c>
      <c r="AI8" s="16">
        <f t="shared" si="0"/>
        <v>2</v>
      </c>
      <c r="AJ8" s="16">
        <f t="shared" si="0"/>
        <v>1</v>
      </c>
      <c r="AK8" s="68">
        <f t="shared" si="0"/>
        <v>323</v>
      </c>
    </row>
    <row r="9" spans="1:38" ht="18" customHeight="1" x14ac:dyDescent="0.7">
      <c r="C9" s="16" t="s">
        <v>65</v>
      </c>
      <c r="D9" s="16" t="s">
        <v>1861</v>
      </c>
      <c r="F9" s="67" t="s">
        <v>66</v>
      </c>
      <c r="G9" s="69">
        <f t="shared" ref="G9:AK9" si="1">G8/$A$8</f>
        <v>0.81786339754816118</v>
      </c>
      <c r="H9" s="69">
        <f t="shared" si="1"/>
        <v>6.1295971978984239E-2</v>
      </c>
      <c r="I9" s="69">
        <f t="shared" si="1"/>
        <v>0.48861646234676009</v>
      </c>
      <c r="J9" s="69">
        <f t="shared" si="1"/>
        <v>7.8809106830122586E-2</v>
      </c>
      <c r="K9" s="69">
        <f t="shared" si="1"/>
        <v>5.7793345008756568E-2</v>
      </c>
      <c r="L9" s="69">
        <f t="shared" si="1"/>
        <v>8.2311733800350256E-2</v>
      </c>
      <c r="M9" s="69">
        <f t="shared" si="1"/>
        <v>0.10332749562171628</v>
      </c>
      <c r="N9" s="69">
        <f t="shared" si="1"/>
        <v>7.7057793345008757E-2</v>
      </c>
      <c r="O9" s="69">
        <f t="shared" si="1"/>
        <v>4.553415061295972E-2</v>
      </c>
      <c r="P9" s="69">
        <f t="shared" si="1"/>
        <v>4.553415061295972E-2</v>
      </c>
      <c r="Q9" s="69">
        <f t="shared" si="1"/>
        <v>0.3257443082311734</v>
      </c>
      <c r="R9" s="69">
        <f t="shared" si="1"/>
        <v>4.2031523642732049E-2</v>
      </c>
      <c r="S9" s="69">
        <f t="shared" si="1"/>
        <v>3.6777583187390543E-2</v>
      </c>
      <c r="T9" s="69">
        <f t="shared" si="1"/>
        <v>0.20490367775831875</v>
      </c>
      <c r="U9" s="69">
        <f t="shared" si="1"/>
        <v>5.0788091068301226E-2</v>
      </c>
      <c r="V9" s="69">
        <f t="shared" si="1"/>
        <v>1.7513134851138354E-2</v>
      </c>
      <c r="W9" s="69">
        <f t="shared" si="1"/>
        <v>7.7057793345008757E-2</v>
      </c>
      <c r="X9" s="69">
        <f t="shared" si="1"/>
        <v>0.55866900175131351</v>
      </c>
      <c r="Y9" s="69">
        <f t="shared" si="1"/>
        <v>0.23292469352014011</v>
      </c>
      <c r="Z9" s="69">
        <f t="shared" si="1"/>
        <v>7.0052539404553416E-2</v>
      </c>
      <c r="AA9" s="69">
        <f t="shared" si="1"/>
        <v>6.1295971978984239E-2</v>
      </c>
      <c r="AB9" s="69">
        <f t="shared" si="1"/>
        <v>0.26970227670753066</v>
      </c>
      <c r="AC9" s="69">
        <f t="shared" si="1"/>
        <v>0.19439579684763572</v>
      </c>
      <c r="AD9" s="69">
        <f t="shared" si="1"/>
        <v>0.59194395796847632</v>
      </c>
      <c r="AE9" s="69">
        <f t="shared" si="1"/>
        <v>0.68301225919439579</v>
      </c>
      <c r="AF9" s="69">
        <f t="shared" si="1"/>
        <v>1.0507880910683012E-2</v>
      </c>
      <c r="AG9" s="69">
        <f t="shared" si="1"/>
        <v>1.4010507880910683E-2</v>
      </c>
      <c r="AH9" s="69">
        <f t="shared" si="1"/>
        <v>2.6269702276707531E-2</v>
      </c>
      <c r="AI9" s="70">
        <f t="shared" si="1"/>
        <v>3.5026269702276708E-3</v>
      </c>
      <c r="AJ9" s="70">
        <f t="shared" si="1"/>
        <v>1.7513134851138354E-3</v>
      </c>
      <c r="AK9" s="69">
        <f t="shared" si="1"/>
        <v>0.56567425569176888</v>
      </c>
    </row>
    <row r="10" spans="1:38" ht="18" customHeight="1" x14ac:dyDescent="0.7">
      <c r="A10" s="62" t="s">
        <v>67</v>
      </c>
      <c r="B10" s="16" t="s">
        <v>68</v>
      </c>
      <c r="C10" s="16" t="s">
        <v>69</v>
      </c>
      <c r="D10" s="16" t="s">
        <v>1854</v>
      </c>
      <c r="E10" s="16" t="s">
        <v>70</v>
      </c>
      <c r="F10" s="16" t="s">
        <v>71</v>
      </c>
      <c r="G10" s="21">
        <v>1</v>
      </c>
      <c r="H10" s="21">
        <v>2</v>
      </c>
      <c r="I10" s="21">
        <v>3</v>
      </c>
      <c r="J10" s="21">
        <v>4</v>
      </c>
      <c r="K10" s="21">
        <v>5</v>
      </c>
      <c r="L10" s="21">
        <v>6</v>
      </c>
      <c r="M10" s="21">
        <v>7</v>
      </c>
      <c r="N10" s="21">
        <v>8</v>
      </c>
      <c r="O10" s="21">
        <v>9</v>
      </c>
      <c r="P10" s="21">
        <v>10</v>
      </c>
      <c r="Q10" s="21">
        <v>11</v>
      </c>
      <c r="R10" s="21">
        <v>12</v>
      </c>
      <c r="S10" s="21">
        <v>13</v>
      </c>
      <c r="T10" s="21">
        <v>14</v>
      </c>
      <c r="U10" s="21">
        <v>15</v>
      </c>
      <c r="V10" s="21">
        <v>16</v>
      </c>
      <c r="W10" s="21">
        <v>17</v>
      </c>
      <c r="X10" s="21">
        <v>1</v>
      </c>
      <c r="Y10" s="21">
        <v>2</v>
      </c>
      <c r="Z10" s="21">
        <v>3</v>
      </c>
      <c r="AA10" s="21">
        <v>4</v>
      </c>
      <c r="AB10" s="21">
        <v>1</v>
      </c>
      <c r="AC10" s="21">
        <v>2</v>
      </c>
      <c r="AD10" s="21">
        <v>1</v>
      </c>
      <c r="AE10" s="21">
        <v>2</v>
      </c>
      <c r="AF10" s="21">
        <v>3</v>
      </c>
      <c r="AG10" s="21">
        <v>1</v>
      </c>
      <c r="AH10" s="21">
        <v>2</v>
      </c>
      <c r="AI10" s="21">
        <v>3</v>
      </c>
      <c r="AJ10" s="21">
        <v>4</v>
      </c>
      <c r="AK10" s="21">
        <v>1</v>
      </c>
    </row>
    <row r="11" spans="1:38" ht="18" customHeight="1" x14ac:dyDescent="0.7">
      <c r="A11" s="62" t="s">
        <v>72</v>
      </c>
      <c r="B11" s="72" t="s">
        <v>820</v>
      </c>
      <c r="E11" s="16" t="s">
        <v>262</v>
      </c>
      <c r="F11" s="71">
        <v>43899</v>
      </c>
      <c r="G11" s="16">
        <v>1</v>
      </c>
      <c r="K11" s="16">
        <v>1</v>
      </c>
      <c r="T11" s="16">
        <v>1</v>
      </c>
      <c r="AD11" s="16">
        <v>1</v>
      </c>
      <c r="AE11" s="16">
        <v>1</v>
      </c>
      <c r="AK11" s="16">
        <v>1</v>
      </c>
    </row>
    <row r="12" spans="1:38" ht="18" customHeight="1" x14ac:dyDescent="0.7">
      <c r="A12" s="62" t="s">
        <v>75</v>
      </c>
      <c r="B12" s="15" t="s">
        <v>821</v>
      </c>
      <c r="E12" s="16" t="s">
        <v>74</v>
      </c>
      <c r="F12" s="71">
        <v>43665</v>
      </c>
      <c r="G12" s="16">
        <v>1</v>
      </c>
      <c r="I12" s="16">
        <v>1</v>
      </c>
      <c r="J12" s="16">
        <v>1</v>
      </c>
      <c r="X12" s="16">
        <v>1</v>
      </c>
      <c r="AB12" s="16">
        <v>1</v>
      </c>
      <c r="AD12" s="16">
        <v>1</v>
      </c>
    </row>
    <row r="13" spans="1:38" ht="18" customHeight="1" x14ac:dyDescent="0.7">
      <c r="A13" s="62" t="s">
        <v>78</v>
      </c>
      <c r="B13" s="15" t="s">
        <v>822</v>
      </c>
      <c r="E13" s="16" t="s">
        <v>74</v>
      </c>
      <c r="F13" s="71">
        <v>43893</v>
      </c>
      <c r="G13" s="16">
        <v>1</v>
      </c>
      <c r="X13" s="16">
        <v>1</v>
      </c>
      <c r="Y13" s="16">
        <v>1</v>
      </c>
      <c r="AB13" s="16">
        <v>1</v>
      </c>
      <c r="AE13" s="16">
        <v>1</v>
      </c>
      <c r="AK13" s="16">
        <v>1</v>
      </c>
    </row>
    <row r="14" spans="1:38" ht="18" customHeight="1" x14ac:dyDescent="0.7">
      <c r="A14" s="62" t="s">
        <v>80</v>
      </c>
      <c r="B14" s="15" t="s">
        <v>823</v>
      </c>
      <c r="E14" s="16" t="s">
        <v>77</v>
      </c>
      <c r="F14" s="71" t="s">
        <v>62</v>
      </c>
      <c r="G14" s="16">
        <v>1</v>
      </c>
      <c r="AF14" s="16">
        <v>1</v>
      </c>
      <c r="AK14" s="16">
        <v>1</v>
      </c>
      <c r="AL14" s="73"/>
    </row>
    <row r="15" spans="1:38" ht="18" customHeight="1" x14ac:dyDescent="0.7">
      <c r="A15" s="62" t="s">
        <v>83</v>
      </c>
      <c r="B15" s="15" t="s">
        <v>824</v>
      </c>
      <c r="E15" s="16" t="s">
        <v>77</v>
      </c>
      <c r="F15" s="71">
        <v>44104</v>
      </c>
      <c r="G15" s="16">
        <v>1</v>
      </c>
      <c r="J15" s="16">
        <v>1</v>
      </c>
      <c r="O15" s="16">
        <v>1</v>
      </c>
      <c r="X15" s="16">
        <v>1</v>
      </c>
      <c r="AD15" s="16">
        <v>1</v>
      </c>
      <c r="AK15" s="16">
        <v>1</v>
      </c>
      <c r="AL15" s="73"/>
    </row>
    <row r="16" spans="1:38" ht="18" customHeight="1" x14ac:dyDescent="0.7">
      <c r="A16" s="62" t="s">
        <v>85</v>
      </c>
      <c r="B16" s="15" t="s">
        <v>825</v>
      </c>
      <c r="E16" s="16" t="s">
        <v>107</v>
      </c>
      <c r="F16" s="71" t="s">
        <v>62</v>
      </c>
      <c r="X16" s="16">
        <v>1</v>
      </c>
      <c r="AB16" s="16">
        <v>1</v>
      </c>
      <c r="AC16" s="16">
        <v>1</v>
      </c>
      <c r="AD16" s="16">
        <v>1</v>
      </c>
      <c r="AE16" s="16">
        <v>1</v>
      </c>
      <c r="AK16" s="16">
        <v>1</v>
      </c>
      <c r="AL16" s="73"/>
    </row>
    <row r="17" spans="1:38" ht="18" customHeight="1" x14ac:dyDescent="0.7">
      <c r="A17" s="62" t="s">
        <v>87</v>
      </c>
      <c r="B17" s="15" t="s">
        <v>826</v>
      </c>
      <c r="E17" s="16" t="s">
        <v>142</v>
      </c>
      <c r="F17" s="71">
        <v>43829</v>
      </c>
      <c r="J17" s="16">
        <v>1</v>
      </c>
      <c r="Q17" s="16">
        <v>1</v>
      </c>
      <c r="X17" s="16">
        <v>1</v>
      </c>
      <c r="Y17" s="16">
        <v>1</v>
      </c>
      <c r="AA17" s="16">
        <v>1</v>
      </c>
      <c r="AE17" s="16">
        <v>1</v>
      </c>
      <c r="AL17" s="73"/>
    </row>
    <row r="18" spans="1:38" ht="18" customHeight="1" x14ac:dyDescent="0.7">
      <c r="A18" s="62" t="s">
        <v>90</v>
      </c>
      <c r="B18" s="15" t="s">
        <v>827</v>
      </c>
      <c r="E18" s="16" t="s">
        <v>107</v>
      </c>
      <c r="F18" s="71" t="s">
        <v>62</v>
      </c>
      <c r="X18" s="16">
        <v>1</v>
      </c>
      <c r="AB18" s="16">
        <v>1</v>
      </c>
      <c r="AC18" s="16">
        <v>1</v>
      </c>
      <c r="AD18" s="16">
        <v>1</v>
      </c>
      <c r="AE18" s="16">
        <v>1</v>
      </c>
      <c r="AK18" s="16">
        <v>1</v>
      </c>
      <c r="AL18" s="73"/>
    </row>
    <row r="19" spans="1:38" ht="18" customHeight="1" x14ac:dyDescent="0.7">
      <c r="A19" s="62" t="s">
        <v>92</v>
      </c>
      <c r="B19" s="15" t="s">
        <v>828</v>
      </c>
      <c r="E19" s="16" t="s">
        <v>563</v>
      </c>
      <c r="F19" s="71" t="s">
        <v>62</v>
      </c>
      <c r="G19" s="16">
        <v>1</v>
      </c>
      <c r="I19" s="16">
        <v>1</v>
      </c>
      <c r="S19" s="16">
        <v>1</v>
      </c>
      <c r="U19" s="16">
        <v>1</v>
      </c>
      <c r="AE19" s="16">
        <v>1</v>
      </c>
      <c r="AL19" s="73"/>
    </row>
    <row r="20" spans="1:38" ht="18" customHeight="1" x14ac:dyDescent="0.7">
      <c r="A20" s="62" t="s">
        <v>95</v>
      </c>
      <c r="B20" s="15" t="s">
        <v>829</v>
      </c>
      <c r="E20" s="16" t="s">
        <v>256</v>
      </c>
      <c r="F20" s="71">
        <v>43917</v>
      </c>
      <c r="G20" s="16">
        <v>1</v>
      </c>
      <c r="I20" s="16">
        <v>1</v>
      </c>
      <c r="Z20" s="16">
        <v>1</v>
      </c>
      <c r="AB20" s="16">
        <v>1</v>
      </c>
      <c r="AD20" s="16">
        <v>1</v>
      </c>
      <c r="AK20" s="16">
        <v>1</v>
      </c>
      <c r="AL20" s="73"/>
    </row>
    <row r="21" spans="1:38" ht="18" customHeight="1" x14ac:dyDescent="0.7">
      <c r="A21" s="62" t="s">
        <v>97</v>
      </c>
      <c r="B21" s="15" t="s">
        <v>830</v>
      </c>
      <c r="E21" s="16" t="s">
        <v>77</v>
      </c>
      <c r="F21" s="71">
        <v>43847</v>
      </c>
      <c r="G21" s="16">
        <v>1</v>
      </c>
      <c r="Q21" s="16">
        <v>1</v>
      </c>
      <c r="X21" s="16">
        <v>1</v>
      </c>
      <c r="AC21" s="16">
        <v>1</v>
      </c>
      <c r="AE21" s="16">
        <v>1</v>
      </c>
      <c r="AG21" s="16">
        <v>1</v>
      </c>
      <c r="AK21" s="16">
        <v>1</v>
      </c>
      <c r="AL21" s="73"/>
    </row>
    <row r="22" spans="1:38" ht="18" customHeight="1" x14ac:dyDescent="0.7">
      <c r="A22" s="62" t="s">
        <v>99</v>
      </c>
      <c r="B22" s="15" t="s">
        <v>831</v>
      </c>
      <c r="E22" s="16" t="s">
        <v>113</v>
      </c>
      <c r="F22" s="71" t="s">
        <v>62</v>
      </c>
      <c r="G22" s="16">
        <v>1</v>
      </c>
      <c r="P22" s="16">
        <v>1</v>
      </c>
      <c r="Q22" s="16">
        <v>1</v>
      </c>
      <c r="AE22" s="16">
        <v>1</v>
      </c>
      <c r="AK22" s="16">
        <v>2</v>
      </c>
      <c r="AL22" s="73"/>
    </row>
    <row r="23" spans="1:38" ht="18" customHeight="1" x14ac:dyDescent="0.7">
      <c r="A23" s="62" t="s">
        <v>101</v>
      </c>
      <c r="B23" s="15" t="s">
        <v>832</v>
      </c>
      <c r="E23" s="16" t="s">
        <v>113</v>
      </c>
      <c r="F23" s="71">
        <v>44080</v>
      </c>
      <c r="G23" s="16">
        <v>1</v>
      </c>
      <c r="I23" s="16">
        <v>1</v>
      </c>
      <c r="L23" s="16">
        <v>1</v>
      </c>
      <c r="N23" s="16">
        <v>1</v>
      </c>
      <c r="X23" s="16">
        <v>1</v>
      </c>
      <c r="AD23" s="16">
        <v>1</v>
      </c>
      <c r="AL23" s="73"/>
    </row>
    <row r="24" spans="1:38" ht="18" customHeight="1" x14ac:dyDescent="0.7">
      <c r="A24" s="62" t="s">
        <v>103</v>
      </c>
      <c r="B24" s="15" t="s">
        <v>833</v>
      </c>
      <c r="E24" s="16" t="s">
        <v>344</v>
      </c>
      <c r="F24" s="71">
        <v>43644</v>
      </c>
      <c r="G24" s="16">
        <v>1</v>
      </c>
      <c r="I24" s="16">
        <v>1</v>
      </c>
      <c r="X24" s="16">
        <v>1</v>
      </c>
      <c r="AB24" s="16">
        <v>1</v>
      </c>
      <c r="AC24" s="16">
        <v>1</v>
      </c>
      <c r="AD24" s="16">
        <v>1</v>
      </c>
    </row>
    <row r="25" spans="1:38" ht="18" customHeight="1" x14ac:dyDescent="0.7">
      <c r="A25" s="62" t="s">
        <v>105</v>
      </c>
      <c r="B25" s="15" t="s">
        <v>834</v>
      </c>
      <c r="E25" s="16" t="s">
        <v>74</v>
      </c>
      <c r="F25" s="71">
        <v>43815</v>
      </c>
      <c r="G25" s="16">
        <v>1</v>
      </c>
      <c r="T25" s="16">
        <v>1</v>
      </c>
      <c r="W25" s="16">
        <v>1</v>
      </c>
      <c r="X25" s="16">
        <v>1</v>
      </c>
      <c r="AC25" s="16">
        <v>1</v>
      </c>
      <c r="AE25" s="16">
        <v>1</v>
      </c>
    </row>
    <row r="26" spans="1:38" ht="18" customHeight="1" x14ac:dyDescent="0.7">
      <c r="A26" s="62" t="s">
        <v>108</v>
      </c>
      <c r="B26" s="15" t="s">
        <v>1862</v>
      </c>
      <c r="D26" s="16" t="s">
        <v>1856</v>
      </c>
      <c r="E26" s="16" t="s">
        <v>1863</v>
      </c>
      <c r="F26" s="71" t="s">
        <v>1864</v>
      </c>
      <c r="G26" s="16" t="s">
        <v>1864</v>
      </c>
    </row>
    <row r="27" spans="1:38" ht="18" customHeight="1" x14ac:dyDescent="0.7">
      <c r="A27" s="62" t="s">
        <v>111</v>
      </c>
      <c r="B27" s="15" t="s">
        <v>835</v>
      </c>
      <c r="E27" s="16" t="s">
        <v>110</v>
      </c>
      <c r="F27" s="71">
        <v>43796</v>
      </c>
      <c r="G27" s="16">
        <v>1</v>
      </c>
      <c r="T27" s="16">
        <v>1</v>
      </c>
      <c r="Z27" s="16">
        <v>1</v>
      </c>
      <c r="AB27" s="16">
        <v>1</v>
      </c>
      <c r="AD27" s="16">
        <v>1</v>
      </c>
      <c r="AE27" s="16">
        <v>1</v>
      </c>
    </row>
    <row r="28" spans="1:38" ht="18" customHeight="1" x14ac:dyDescent="0.7">
      <c r="A28" s="62" t="s">
        <v>114</v>
      </c>
      <c r="B28" s="15" t="s">
        <v>836</v>
      </c>
      <c r="E28" s="16" t="s">
        <v>94</v>
      </c>
      <c r="F28" s="71">
        <v>43710</v>
      </c>
      <c r="G28" s="16">
        <v>1</v>
      </c>
      <c r="I28" s="16">
        <v>1</v>
      </c>
      <c r="T28" s="16">
        <v>1</v>
      </c>
      <c r="X28" s="16">
        <v>1</v>
      </c>
      <c r="Y28" s="16">
        <v>1</v>
      </c>
      <c r="AD28" s="16">
        <v>1</v>
      </c>
      <c r="AE28" s="16">
        <v>1</v>
      </c>
      <c r="AK28" s="16">
        <v>2</v>
      </c>
    </row>
    <row r="29" spans="1:38" ht="18" customHeight="1" x14ac:dyDescent="0.7">
      <c r="A29" s="62" t="s">
        <v>116</v>
      </c>
      <c r="B29" s="15" t="s">
        <v>837</v>
      </c>
      <c r="E29" s="16" t="s">
        <v>536</v>
      </c>
      <c r="F29" s="71" t="s">
        <v>62</v>
      </c>
      <c r="I29" s="16">
        <v>1</v>
      </c>
      <c r="Q29" s="16">
        <v>1</v>
      </c>
      <c r="AA29" s="16">
        <v>1</v>
      </c>
      <c r="AB29" s="16">
        <v>1</v>
      </c>
      <c r="AD29" s="16">
        <v>1</v>
      </c>
      <c r="AE29" s="16">
        <v>1</v>
      </c>
    </row>
    <row r="30" spans="1:38" ht="18" customHeight="1" x14ac:dyDescent="0.7">
      <c r="A30" s="62" t="s">
        <v>118</v>
      </c>
      <c r="B30" s="15" t="s">
        <v>838</v>
      </c>
      <c r="E30" s="16" t="s">
        <v>129</v>
      </c>
      <c r="F30" s="71" t="s">
        <v>62</v>
      </c>
      <c r="G30" s="16">
        <v>1</v>
      </c>
      <c r="H30" s="16">
        <v>1</v>
      </c>
      <c r="I30" s="16">
        <v>1</v>
      </c>
      <c r="N30" s="16">
        <v>1</v>
      </c>
      <c r="AD30" s="16">
        <v>1</v>
      </c>
      <c r="AK30" s="16">
        <v>1</v>
      </c>
    </row>
    <row r="31" spans="1:38" ht="18" customHeight="1" x14ac:dyDescent="0.7">
      <c r="A31" s="62" t="s">
        <v>120</v>
      </c>
      <c r="B31" s="15" t="s">
        <v>839</v>
      </c>
      <c r="E31" s="16" t="s">
        <v>74</v>
      </c>
      <c r="F31" s="71" t="s">
        <v>62</v>
      </c>
      <c r="G31" s="16">
        <v>1</v>
      </c>
      <c r="O31" s="16">
        <v>1</v>
      </c>
      <c r="Q31" s="16">
        <v>1</v>
      </c>
      <c r="Y31" s="16">
        <v>1</v>
      </c>
      <c r="AB31" s="16">
        <v>1</v>
      </c>
      <c r="AC31" s="16">
        <v>1</v>
      </c>
    </row>
    <row r="32" spans="1:38" ht="18" customHeight="1" x14ac:dyDescent="0.7">
      <c r="A32" s="62" t="s">
        <v>122</v>
      </c>
      <c r="B32" s="15" t="s">
        <v>840</v>
      </c>
      <c r="E32" s="16" t="s">
        <v>167</v>
      </c>
      <c r="F32" s="71">
        <v>43889</v>
      </c>
      <c r="G32" s="16">
        <v>1</v>
      </c>
      <c r="Q32" s="16">
        <v>1</v>
      </c>
      <c r="X32" s="16">
        <v>1</v>
      </c>
      <c r="AB32" s="16">
        <v>1</v>
      </c>
      <c r="AC32" s="16">
        <v>1</v>
      </c>
      <c r="AK32" s="16">
        <v>1</v>
      </c>
    </row>
    <row r="33" spans="1:37" ht="18" customHeight="1" x14ac:dyDescent="0.7">
      <c r="A33" s="62" t="s">
        <v>125</v>
      </c>
      <c r="B33" s="15" t="s">
        <v>841</v>
      </c>
      <c r="E33" s="16" t="s">
        <v>110</v>
      </c>
      <c r="F33" s="71">
        <v>43690</v>
      </c>
      <c r="I33" s="16">
        <v>1</v>
      </c>
      <c r="L33" s="16">
        <v>1</v>
      </c>
      <c r="X33" s="16">
        <v>1</v>
      </c>
      <c r="AC33" s="16">
        <v>1</v>
      </c>
      <c r="AE33" s="16">
        <v>1</v>
      </c>
      <c r="AK33" s="16">
        <v>1</v>
      </c>
    </row>
    <row r="34" spans="1:37" ht="18" customHeight="1" x14ac:dyDescent="0.7">
      <c r="A34" s="62" t="s">
        <v>127</v>
      </c>
      <c r="B34" s="15" t="s">
        <v>842</v>
      </c>
      <c r="E34" s="16" t="s">
        <v>262</v>
      </c>
      <c r="F34" s="71">
        <v>43815</v>
      </c>
      <c r="G34" s="16">
        <v>1</v>
      </c>
      <c r="J34" s="16">
        <v>1</v>
      </c>
      <c r="V34" s="16">
        <v>1</v>
      </c>
      <c r="X34" s="16">
        <v>1</v>
      </c>
      <c r="AB34" s="16">
        <v>1</v>
      </c>
      <c r="AH34" s="16">
        <v>1</v>
      </c>
    </row>
    <row r="35" spans="1:37" ht="18" customHeight="1" x14ac:dyDescent="0.7">
      <c r="A35" s="62" t="s">
        <v>130</v>
      </c>
      <c r="B35" s="15" t="s">
        <v>843</v>
      </c>
      <c r="E35" s="16" t="s">
        <v>207</v>
      </c>
      <c r="F35" s="71">
        <v>43766</v>
      </c>
      <c r="G35" s="16">
        <v>1</v>
      </c>
      <c r="I35" s="16">
        <v>1</v>
      </c>
      <c r="AD35" s="16">
        <v>1</v>
      </c>
      <c r="AE35" s="16">
        <v>1</v>
      </c>
      <c r="AK35" s="16">
        <v>1</v>
      </c>
    </row>
    <row r="36" spans="1:37" ht="18" customHeight="1" x14ac:dyDescent="0.7">
      <c r="A36" s="62" t="s">
        <v>132</v>
      </c>
      <c r="B36" s="15" t="s">
        <v>844</v>
      </c>
      <c r="E36" s="16" t="s">
        <v>74</v>
      </c>
      <c r="F36" s="71">
        <v>43704</v>
      </c>
      <c r="L36" s="16">
        <v>1</v>
      </c>
      <c r="T36" s="16">
        <v>1</v>
      </c>
      <c r="X36" s="16">
        <v>1</v>
      </c>
      <c r="AB36" s="16">
        <v>1</v>
      </c>
      <c r="AD36" s="16">
        <v>1</v>
      </c>
      <c r="AK36" s="16">
        <v>1</v>
      </c>
    </row>
    <row r="37" spans="1:37" ht="18" customHeight="1" x14ac:dyDescent="0.7">
      <c r="A37" s="62" t="s">
        <v>134</v>
      </c>
      <c r="B37" s="15" t="s">
        <v>845</v>
      </c>
      <c r="E37" s="16" t="s">
        <v>77</v>
      </c>
      <c r="F37" s="71" t="s">
        <v>62</v>
      </c>
      <c r="I37" s="16">
        <v>1</v>
      </c>
      <c r="X37" s="16">
        <v>1</v>
      </c>
      <c r="Y37" s="16">
        <v>1</v>
      </c>
      <c r="AE37" s="16">
        <v>1</v>
      </c>
    </row>
    <row r="38" spans="1:37" ht="18" customHeight="1" x14ac:dyDescent="0.7">
      <c r="A38" s="62" t="s">
        <v>136</v>
      </c>
      <c r="B38" s="15" t="s">
        <v>846</v>
      </c>
      <c r="E38" s="16" t="s">
        <v>847</v>
      </c>
      <c r="F38" s="71" t="s">
        <v>62</v>
      </c>
      <c r="G38" s="16">
        <v>1</v>
      </c>
      <c r="I38" s="16">
        <v>1</v>
      </c>
      <c r="J38" s="16">
        <v>1</v>
      </c>
      <c r="Q38" s="16">
        <v>1</v>
      </c>
      <c r="X38" s="16">
        <v>1</v>
      </c>
      <c r="Y38" s="16">
        <v>1</v>
      </c>
      <c r="AB38" s="16">
        <v>1</v>
      </c>
      <c r="AC38" s="16">
        <v>1</v>
      </c>
      <c r="AD38" s="16">
        <v>1</v>
      </c>
      <c r="AE38" s="16">
        <v>1</v>
      </c>
      <c r="AK38" s="16">
        <v>1</v>
      </c>
    </row>
    <row r="39" spans="1:37" ht="18" customHeight="1" x14ac:dyDescent="0.7">
      <c r="A39" s="62" t="s">
        <v>138</v>
      </c>
      <c r="B39" s="15" t="s">
        <v>848</v>
      </c>
      <c r="E39" s="16" t="s">
        <v>167</v>
      </c>
      <c r="F39" s="71">
        <v>43880</v>
      </c>
      <c r="G39" s="16">
        <v>1</v>
      </c>
      <c r="I39" s="16">
        <v>1</v>
      </c>
      <c r="AC39" s="16">
        <v>1</v>
      </c>
      <c r="AD39" s="16">
        <v>1</v>
      </c>
      <c r="AE39" s="16">
        <v>1</v>
      </c>
    </row>
    <row r="40" spans="1:37" ht="18" customHeight="1" x14ac:dyDescent="0.7">
      <c r="A40" s="62" t="s">
        <v>140</v>
      </c>
      <c r="B40" s="15" t="s">
        <v>1865</v>
      </c>
      <c r="D40" s="16" t="s">
        <v>1856</v>
      </c>
      <c r="E40" s="16" t="s">
        <v>1857</v>
      </c>
      <c r="F40" s="71">
        <v>44204</v>
      </c>
      <c r="G40" s="16">
        <v>1</v>
      </c>
      <c r="I40" s="16">
        <v>1</v>
      </c>
      <c r="R40" s="16">
        <v>1</v>
      </c>
      <c r="U40" s="16">
        <v>1</v>
      </c>
      <c r="X40" s="16">
        <v>1</v>
      </c>
      <c r="AK40" s="16">
        <v>1</v>
      </c>
    </row>
    <row r="41" spans="1:37" ht="18" customHeight="1" x14ac:dyDescent="0.7">
      <c r="A41" s="62" t="s">
        <v>143</v>
      </c>
      <c r="B41" s="15" t="s">
        <v>849</v>
      </c>
      <c r="E41" s="16" t="s">
        <v>74</v>
      </c>
      <c r="F41" s="71" t="s">
        <v>62</v>
      </c>
      <c r="I41" s="16">
        <v>1</v>
      </c>
      <c r="X41" s="16">
        <v>1</v>
      </c>
      <c r="AE41" s="16">
        <v>1</v>
      </c>
      <c r="AK41" s="16">
        <v>1</v>
      </c>
    </row>
    <row r="42" spans="1:37" ht="18" customHeight="1" x14ac:dyDescent="0.7">
      <c r="A42" s="62" t="s">
        <v>145</v>
      </c>
      <c r="B42" s="15" t="s">
        <v>850</v>
      </c>
      <c r="E42" s="16" t="s">
        <v>167</v>
      </c>
      <c r="F42" s="71" t="s">
        <v>62</v>
      </c>
      <c r="G42" s="16">
        <v>1</v>
      </c>
      <c r="L42" s="16">
        <v>1</v>
      </c>
      <c r="Q42" s="16">
        <v>1</v>
      </c>
      <c r="X42" s="16">
        <v>1</v>
      </c>
      <c r="AD42" s="16">
        <v>1</v>
      </c>
    </row>
    <row r="43" spans="1:37" ht="18" customHeight="1" x14ac:dyDescent="0.7">
      <c r="A43" s="62" t="s">
        <v>147</v>
      </c>
      <c r="B43" s="15" t="s">
        <v>851</v>
      </c>
      <c r="C43" s="16" t="s">
        <v>431</v>
      </c>
      <c r="E43" s="16" t="s">
        <v>107</v>
      </c>
      <c r="F43" s="71" t="s">
        <v>62</v>
      </c>
      <c r="G43" s="16">
        <v>1</v>
      </c>
      <c r="Q43" s="16">
        <v>1</v>
      </c>
      <c r="Y43" s="16">
        <v>1</v>
      </c>
      <c r="Z43" s="16">
        <v>1</v>
      </c>
      <c r="AC43" s="16">
        <v>1</v>
      </c>
      <c r="AK43" s="16">
        <v>1</v>
      </c>
    </row>
    <row r="44" spans="1:37" ht="18" customHeight="1" x14ac:dyDescent="0.7">
      <c r="A44" s="62" t="s">
        <v>149</v>
      </c>
      <c r="B44" s="15" t="s">
        <v>852</v>
      </c>
      <c r="E44" s="16" t="s">
        <v>262</v>
      </c>
      <c r="F44" s="71">
        <v>43906</v>
      </c>
      <c r="J44" s="16">
        <v>1</v>
      </c>
      <c r="L44" s="16">
        <v>1</v>
      </c>
      <c r="P44" s="16">
        <v>1</v>
      </c>
      <c r="R44" s="16">
        <v>1</v>
      </c>
      <c r="T44" s="16">
        <v>1</v>
      </c>
      <c r="U44" s="16">
        <v>1</v>
      </c>
    </row>
    <row r="45" spans="1:37" ht="18" customHeight="1" x14ac:dyDescent="0.7">
      <c r="A45" s="62" t="s">
        <v>151</v>
      </c>
      <c r="B45" s="15" t="s">
        <v>853</v>
      </c>
      <c r="C45" s="16" t="s">
        <v>431</v>
      </c>
      <c r="E45" s="16" t="s">
        <v>854</v>
      </c>
      <c r="F45" s="71" t="s">
        <v>62</v>
      </c>
      <c r="G45" s="16">
        <v>1</v>
      </c>
      <c r="I45" s="16">
        <v>1</v>
      </c>
      <c r="Q45" s="16">
        <v>1</v>
      </c>
      <c r="X45" s="16">
        <v>1</v>
      </c>
      <c r="AE45" s="16">
        <v>1</v>
      </c>
      <c r="AK45" s="16">
        <v>1</v>
      </c>
    </row>
    <row r="46" spans="1:37" ht="18" customHeight="1" x14ac:dyDescent="0.7">
      <c r="A46" s="62" t="s">
        <v>153</v>
      </c>
      <c r="B46" s="15" t="s">
        <v>855</v>
      </c>
      <c r="E46" s="16" t="s">
        <v>142</v>
      </c>
      <c r="F46" s="71">
        <v>43647</v>
      </c>
      <c r="G46" s="16" t="s">
        <v>62</v>
      </c>
    </row>
    <row r="47" spans="1:37" ht="18" customHeight="1" x14ac:dyDescent="0.7">
      <c r="A47" s="62" t="s">
        <v>156</v>
      </c>
      <c r="B47" s="15" t="s">
        <v>856</v>
      </c>
      <c r="E47" s="16" t="s">
        <v>110</v>
      </c>
      <c r="F47" s="71">
        <v>43796</v>
      </c>
      <c r="G47" s="16">
        <v>1</v>
      </c>
      <c r="T47" s="16">
        <v>1</v>
      </c>
      <c r="Z47" s="16">
        <v>1</v>
      </c>
      <c r="AB47" s="16">
        <v>1</v>
      </c>
      <c r="AD47" s="16">
        <v>1</v>
      </c>
      <c r="AE47" s="16">
        <v>1</v>
      </c>
    </row>
    <row r="48" spans="1:37" ht="18" customHeight="1" x14ac:dyDescent="0.7">
      <c r="A48" s="62" t="s">
        <v>158</v>
      </c>
      <c r="B48" s="15" t="s">
        <v>857</v>
      </c>
      <c r="E48" s="16" t="s">
        <v>662</v>
      </c>
      <c r="F48" s="71">
        <v>43875</v>
      </c>
      <c r="G48" s="16">
        <v>1</v>
      </c>
      <c r="I48" s="16">
        <v>1</v>
      </c>
      <c r="K48" s="16">
        <v>1</v>
      </c>
      <c r="N48" s="16">
        <v>1</v>
      </c>
      <c r="Q48" s="16">
        <v>1</v>
      </c>
      <c r="T48" s="16">
        <v>1</v>
      </c>
      <c r="W48" s="16">
        <v>1</v>
      </c>
      <c r="X48" s="16">
        <v>1</v>
      </c>
      <c r="Y48" s="16">
        <v>1</v>
      </c>
      <c r="AB48" s="16">
        <v>1</v>
      </c>
      <c r="AD48" s="16">
        <v>1</v>
      </c>
      <c r="AE48" s="16">
        <v>1</v>
      </c>
      <c r="AK48" s="16">
        <v>1</v>
      </c>
    </row>
    <row r="49" spans="1:37" ht="18" customHeight="1" x14ac:dyDescent="0.7">
      <c r="A49" s="62" t="s">
        <v>161</v>
      </c>
      <c r="B49" s="15" t="s">
        <v>858</v>
      </c>
      <c r="E49" s="16" t="s">
        <v>74</v>
      </c>
      <c r="F49" s="71" t="s">
        <v>62</v>
      </c>
      <c r="G49" s="16">
        <v>1</v>
      </c>
      <c r="J49" s="16">
        <v>1</v>
      </c>
      <c r="X49" s="16">
        <v>1</v>
      </c>
      <c r="AB49" s="16">
        <v>1</v>
      </c>
      <c r="AC49" s="16">
        <v>1</v>
      </c>
      <c r="AK49" s="16">
        <v>1</v>
      </c>
    </row>
    <row r="50" spans="1:37" ht="18" customHeight="1" x14ac:dyDescent="0.7">
      <c r="A50" s="62" t="s">
        <v>163</v>
      </c>
      <c r="B50" s="15" t="s">
        <v>859</v>
      </c>
      <c r="E50" s="16" t="s">
        <v>110</v>
      </c>
      <c r="F50" s="71">
        <v>43764</v>
      </c>
      <c r="Q50" s="16">
        <v>1</v>
      </c>
      <c r="U50" s="16">
        <v>1</v>
      </c>
      <c r="AE50" s="16">
        <v>1</v>
      </c>
    </row>
    <row r="51" spans="1:37" ht="18" customHeight="1" x14ac:dyDescent="0.7">
      <c r="A51" s="62" t="s">
        <v>165</v>
      </c>
      <c r="B51" s="15" t="s">
        <v>860</v>
      </c>
      <c r="E51" s="16" t="s">
        <v>189</v>
      </c>
      <c r="F51" s="71">
        <v>43895</v>
      </c>
      <c r="G51" s="16">
        <v>1</v>
      </c>
      <c r="I51" s="16">
        <v>1</v>
      </c>
      <c r="J51" s="16">
        <v>1</v>
      </c>
      <c r="X51" s="16">
        <v>1</v>
      </c>
      <c r="Y51" s="16">
        <v>1</v>
      </c>
      <c r="AA51" s="16">
        <v>1</v>
      </c>
      <c r="AB51" s="16">
        <v>1</v>
      </c>
      <c r="AC51" s="16">
        <v>1</v>
      </c>
      <c r="AD51" s="16">
        <v>1</v>
      </c>
      <c r="AE51" s="16">
        <v>1</v>
      </c>
      <c r="AK51" s="16">
        <v>2</v>
      </c>
    </row>
    <row r="52" spans="1:37" ht="18" customHeight="1" x14ac:dyDescent="0.7">
      <c r="A52" s="62" t="s">
        <v>168</v>
      </c>
      <c r="B52" s="15" t="s">
        <v>861</v>
      </c>
      <c r="E52" s="16" t="s">
        <v>207</v>
      </c>
      <c r="F52" s="16" t="s">
        <v>862</v>
      </c>
      <c r="G52" s="16">
        <v>1</v>
      </c>
      <c r="R52" s="16">
        <v>1</v>
      </c>
      <c r="U52" s="16">
        <v>1</v>
      </c>
      <c r="X52" s="16">
        <v>1</v>
      </c>
      <c r="AB52" s="16">
        <v>1</v>
      </c>
      <c r="AD52" s="16">
        <v>1</v>
      </c>
    </row>
    <row r="53" spans="1:37" ht="18" customHeight="1" x14ac:dyDescent="0.7">
      <c r="A53" s="62" t="s">
        <v>170</v>
      </c>
      <c r="B53" s="15" t="s">
        <v>863</v>
      </c>
      <c r="E53" s="16" t="s">
        <v>293</v>
      </c>
      <c r="F53" s="71">
        <v>43606</v>
      </c>
      <c r="G53" s="16">
        <v>1</v>
      </c>
      <c r="M53" s="16">
        <v>1</v>
      </c>
      <c r="AB53" s="16">
        <v>1</v>
      </c>
      <c r="AC53" s="16">
        <v>1</v>
      </c>
      <c r="AD53" s="16">
        <v>1</v>
      </c>
      <c r="AE53" s="16">
        <v>1</v>
      </c>
    </row>
    <row r="54" spans="1:37" ht="18" customHeight="1" x14ac:dyDescent="0.7">
      <c r="A54" s="62" t="s">
        <v>173</v>
      </c>
      <c r="B54" s="15" t="s">
        <v>864</v>
      </c>
      <c r="E54" s="16" t="s">
        <v>246</v>
      </c>
      <c r="F54" s="71" t="s">
        <v>62</v>
      </c>
      <c r="G54" s="16">
        <v>1</v>
      </c>
      <c r="X54" s="16">
        <v>1</v>
      </c>
      <c r="Z54" s="16">
        <v>1</v>
      </c>
      <c r="AE54" s="16">
        <v>1</v>
      </c>
    </row>
    <row r="55" spans="1:37" ht="18" customHeight="1" x14ac:dyDescent="0.7">
      <c r="A55" s="62" t="s">
        <v>176</v>
      </c>
      <c r="B55" s="15" t="s">
        <v>865</v>
      </c>
      <c r="E55" s="16" t="s">
        <v>74</v>
      </c>
      <c r="F55" s="71">
        <v>43712</v>
      </c>
      <c r="G55" s="16">
        <v>1</v>
      </c>
      <c r="I55" s="16">
        <v>1</v>
      </c>
      <c r="T55" s="16">
        <v>1</v>
      </c>
      <c r="Y55" s="16">
        <v>1</v>
      </c>
      <c r="AC55" s="16">
        <v>1</v>
      </c>
      <c r="AK55" s="16">
        <v>2</v>
      </c>
    </row>
    <row r="56" spans="1:37" ht="18" customHeight="1" x14ac:dyDescent="0.7">
      <c r="A56" s="62" t="s">
        <v>178</v>
      </c>
      <c r="B56" s="15" t="s">
        <v>866</v>
      </c>
      <c r="E56" s="16" t="s">
        <v>662</v>
      </c>
      <c r="F56" s="71">
        <v>44083</v>
      </c>
      <c r="G56" s="16">
        <v>1</v>
      </c>
      <c r="I56" s="16">
        <v>1</v>
      </c>
      <c r="T56" s="16">
        <v>1</v>
      </c>
      <c r="X56" s="16">
        <v>1</v>
      </c>
      <c r="AD56" s="16">
        <v>1</v>
      </c>
      <c r="AE56" s="16">
        <v>1</v>
      </c>
      <c r="AK56" s="16">
        <v>1</v>
      </c>
    </row>
    <row r="57" spans="1:37" ht="18" customHeight="1" x14ac:dyDescent="0.7">
      <c r="A57" s="62" t="s">
        <v>180</v>
      </c>
      <c r="B57" s="15" t="s">
        <v>867</v>
      </c>
      <c r="E57" s="16" t="s">
        <v>184</v>
      </c>
      <c r="F57" s="71" t="s">
        <v>62</v>
      </c>
      <c r="G57" s="16" t="s">
        <v>62</v>
      </c>
    </row>
    <row r="58" spans="1:37" ht="18" customHeight="1" x14ac:dyDescent="0.7">
      <c r="A58" s="62" t="s">
        <v>182</v>
      </c>
      <c r="B58" s="15" t="s">
        <v>868</v>
      </c>
      <c r="E58" s="16" t="s">
        <v>293</v>
      </c>
      <c r="F58" s="71">
        <v>43727</v>
      </c>
      <c r="G58" s="16">
        <v>1</v>
      </c>
      <c r="I58" s="16">
        <v>1</v>
      </c>
      <c r="W58" s="16">
        <v>1</v>
      </c>
      <c r="X58" s="16">
        <v>1</v>
      </c>
      <c r="Y58" s="16">
        <v>1</v>
      </c>
      <c r="AB58" s="16">
        <v>1</v>
      </c>
      <c r="AD58" s="16">
        <v>1</v>
      </c>
      <c r="AE58" s="16">
        <v>1</v>
      </c>
      <c r="AH58" s="16">
        <v>1</v>
      </c>
      <c r="AK58" s="16">
        <v>3</v>
      </c>
    </row>
    <row r="59" spans="1:37" ht="18" customHeight="1" x14ac:dyDescent="0.7">
      <c r="A59" s="62" t="s">
        <v>185</v>
      </c>
      <c r="B59" s="15" t="s">
        <v>869</v>
      </c>
      <c r="E59" s="16" t="s">
        <v>870</v>
      </c>
      <c r="F59" s="71">
        <v>43738</v>
      </c>
      <c r="G59" s="16">
        <v>1</v>
      </c>
      <c r="I59" s="16">
        <v>1</v>
      </c>
      <c r="W59" s="16">
        <v>1</v>
      </c>
      <c r="X59" s="16">
        <v>1</v>
      </c>
      <c r="Y59" s="16">
        <v>1</v>
      </c>
      <c r="AB59" s="16">
        <v>1</v>
      </c>
      <c r="AD59" s="16">
        <v>1</v>
      </c>
      <c r="AE59" s="16">
        <v>1</v>
      </c>
      <c r="AH59" s="16">
        <v>1</v>
      </c>
      <c r="AK59" s="16">
        <v>3</v>
      </c>
    </row>
    <row r="60" spans="1:37" ht="18" customHeight="1" x14ac:dyDescent="0.7">
      <c r="A60" s="62" t="s">
        <v>187</v>
      </c>
      <c r="B60" s="15" t="s">
        <v>871</v>
      </c>
      <c r="E60" s="16" t="s">
        <v>77</v>
      </c>
      <c r="F60" s="71">
        <v>43800</v>
      </c>
      <c r="G60" s="16">
        <v>1</v>
      </c>
      <c r="I60" s="16">
        <v>1</v>
      </c>
      <c r="T60" s="16">
        <v>1</v>
      </c>
      <c r="X60" s="16">
        <v>1</v>
      </c>
      <c r="AD60" s="16">
        <v>1</v>
      </c>
      <c r="AE60" s="16">
        <v>1</v>
      </c>
      <c r="AK60" s="16">
        <v>1</v>
      </c>
    </row>
    <row r="61" spans="1:37" ht="18" customHeight="1" x14ac:dyDescent="0.7">
      <c r="A61" s="62" t="s">
        <v>190</v>
      </c>
      <c r="B61" s="15" t="s">
        <v>872</v>
      </c>
      <c r="E61" s="16" t="s">
        <v>74</v>
      </c>
      <c r="F61" s="71">
        <v>43654</v>
      </c>
      <c r="G61" s="16">
        <v>1</v>
      </c>
      <c r="I61" s="16">
        <v>1</v>
      </c>
      <c r="L61" s="16">
        <v>1</v>
      </c>
      <c r="Q61" s="16">
        <v>1</v>
      </c>
      <c r="X61" s="16">
        <v>1</v>
      </c>
      <c r="AE61" s="16">
        <v>1</v>
      </c>
    </row>
    <row r="62" spans="1:37" ht="18" customHeight="1" x14ac:dyDescent="0.7">
      <c r="A62" s="62" t="s">
        <v>192</v>
      </c>
      <c r="B62" s="15" t="s">
        <v>873</v>
      </c>
      <c r="E62" s="16" t="s">
        <v>74</v>
      </c>
      <c r="F62" s="71">
        <v>44007</v>
      </c>
      <c r="G62" s="16">
        <v>1</v>
      </c>
      <c r="I62" s="16">
        <v>1</v>
      </c>
      <c r="J62" s="16">
        <v>1</v>
      </c>
      <c r="T62" s="16">
        <v>1</v>
      </c>
      <c r="AD62" s="16">
        <v>1</v>
      </c>
      <c r="AK62" s="16">
        <v>1</v>
      </c>
    </row>
    <row r="63" spans="1:37" ht="18" customHeight="1" x14ac:dyDescent="0.7">
      <c r="A63" s="62" t="s">
        <v>194</v>
      </c>
      <c r="B63" s="15" t="s">
        <v>874</v>
      </c>
      <c r="E63" s="16" t="s">
        <v>293</v>
      </c>
      <c r="F63" s="71">
        <v>43770</v>
      </c>
      <c r="W63" s="16">
        <v>1</v>
      </c>
      <c r="X63" s="16">
        <v>1</v>
      </c>
      <c r="AC63" s="16">
        <v>1</v>
      </c>
      <c r="AD63" s="16">
        <v>1</v>
      </c>
      <c r="AH63" s="16">
        <v>1</v>
      </c>
    </row>
    <row r="64" spans="1:37" ht="18" customHeight="1" x14ac:dyDescent="0.7">
      <c r="A64" s="62" t="s">
        <v>196</v>
      </c>
      <c r="B64" s="15" t="s">
        <v>875</v>
      </c>
      <c r="E64" s="16" t="s">
        <v>74</v>
      </c>
      <c r="F64" s="71">
        <v>43734</v>
      </c>
      <c r="G64" s="16">
        <v>1</v>
      </c>
      <c r="N64" s="16">
        <v>1</v>
      </c>
      <c r="U64" s="16">
        <v>1</v>
      </c>
      <c r="AK64" s="16">
        <v>2</v>
      </c>
    </row>
    <row r="65" spans="1:37" ht="18" customHeight="1" x14ac:dyDescent="0.7">
      <c r="A65" s="62" t="s">
        <v>199</v>
      </c>
      <c r="B65" s="15" t="s">
        <v>876</v>
      </c>
      <c r="E65" s="16" t="s">
        <v>246</v>
      </c>
      <c r="F65" s="71">
        <v>43621</v>
      </c>
      <c r="G65" s="16">
        <v>1</v>
      </c>
      <c r="X65" s="16">
        <v>1</v>
      </c>
      <c r="Y65" s="16">
        <v>1</v>
      </c>
      <c r="Z65" s="16">
        <v>1</v>
      </c>
      <c r="AB65" s="16">
        <v>1</v>
      </c>
      <c r="AD65" s="16">
        <v>1</v>
      </c>
    </row>
    <row r="66" spans="1:37" ht="18" customHeight="1" x14ac:dyDescent="0.7">
      <c r="A66" s="62" t="s">
        <v>201</v>
      </c>
      <c r="B66" s="15" t="s">
        <v>877</v>
      </c>
      <c r="E66" s="16" t="s">
        <v>77</v>
      </c>
      <c r="F66" s="71" t="s">
        <v>62</v>
      </c>
      <c r="G66" s="16" t="s">
        <v>62</v>
      </c>
    </row>
    <row r="67" spans="1:37" ht="18" customHeight="1" x14ac:dyDescent="0.7">
      <c r="A67" s="62" t="s">
        <v>203</v>
      </c>
      <c r="B67" s="15" t="s">
        <v>878</v>
      </c>
      <c r="E67" s="16" t="s">
        <v>167</v>
      </c>
      <c r="F67" s="71" t="s">
        <v>62</v>
      </c>
      <c r="G67" s="16">
        <v>1</v>
      </c>
      <c r="P67" s="16">
        <v>1</v>
      </c>
      <c r="Q67" s="16">
        <v>1</v>
      </c>
      <c r="X67" s="16">
        <v>1</v>
      </c>
      <c r="AK67" s="16">
        <v>2</v>
      </c>
    </row>
    <row r="68" spans="1:37" ht="18" customHeight="1" x14ac:dyDescent="0.7">
      <c r="A68" s="62" t="s">
        <v>205</v>
      </c>
      <c r="B68" s="15" t="s">
        <v>879</v>
      </c>
      <c r="E68" s="16" t="s">
        <v>293</v>
      </c>
      <c r="F68" s="71">
        <v>43738</v>
      </c>
      <c r="G68" s="16">
        <v>1</v>
      </c>
      <c r="M68" s="16">
        <v>1</v>
      </c>
      <c r="Y68" s="16">
        <v>1</v>
      </c>
      <c r="AB68" s="16">
        <v>1</v>
      </c>
      <c r="AD68" s="16">
        <v>1</v>
      </c>
      <c r="AE68" s="16">
        <v>1</v>
      </c>
      <c r="AK68" s="16">
        <v>1</v>
      </c>
    </row>
    <row r="69" spans="1:37" ht="18" customHeight="1" x14ac:dyDescent="0.7">
      <c r="A69" s="62" t="s">
        <v>208</v>
      </c>
      <c r="B69" s="15" t="s">
        <v>880</v>
      </c>
      <c r="E69" s="16" t="s">
        <v>74</v>
      </c>
      <c r="F69" s="71">
        <v>43859</v>
      </c>
      <c r="G69" s="16">
        <v>1</v>
      </c>
      <c r="Q69" s="16">
        <v>1</v>
      </c>
      <c r="X69" s="16">
        <v>1</v>
      </c>
      <c r="AB69" s="16">
        <v>1</v>
      </c>
      <c r="AE69" s="16">
        <v>1</v>
      </c>
      <c r="AK69" s="16">
        <v>1</v>
      </c>
    </row>
    <row r="70" spans="1:37" ht="18" customHeight="1" x14ac:dyDescent="0.7">
      <c r="A70" s="62" t="s">
        <v>211</v>
      </c>
      <c r="B70" s="15" t="s">
        <v>881</v>
      </c>
      <c r="C70" s="16" t="s">
        <v>431</v>
      </c>
      <c r="E70" s="16" t="s">
        <v>239</v>
      </c>
      <c r="F70" s="71">
        <v>44469</v>
      </c>
      <c r="G70" s="16">
        <v>1</v>
      </c>
      <c r="K70" s="16">
        <v>1</v>
      </c>
      <c r="L70" s="16">
        <v>1</v>
      </c>
      <c r="M70" s="16">
        <v>1</v>
      </c>
      <c r="X70" s="16">
        <v>1</v>
      </c>
      <c r="AD70" s="16">
        <v>1</v>
      </c>
    </row>
    <row r="71" spans="1:37" ht="18" customHeight="1" x14ac:dyDescent="0.7">
      <c r="A71" s="62" t="s">
        <v>214</v>
      </c>
      <c r="B71" s="15" t="s">
        <v>882</v>
      </c>
      <c r="E71" s="16" t="s">
        <v>167</v>
      </c>
      <c r="F71" s="71">
        <v>43805</v>
      </c>
      <c r="G71" s="16">
        <v>1</v>
      </c>
      <c r="I71" s="16">
        <v>1</v>
      </c>
      <c r="Q71" s="16">
        <v>1</v>
      </c>
      <c r="AD71" s="16">
        <v>1</v>
      </c>
      <c r="AE71" s="16">
        <v>1</v>
      </c>
      <c r="AK71" s="16">
        <v>1</v>
      </c>
    </row>
    <row r="72" spans="1:37" ht="18" customHeight="1" x14ac:dyDescent="0.7">
      <c r="A72" s="62" t="s">
        <v>216</v>
      </c>
      <c r="B72" s="15" t="s">
        <v>883</v>
      </c>
      <c r="E72" s="16" t="s">
        <v>474</v>
      </c>
      <c r="F72" s="71">
        <v>43983</v>
      </c>
      <c r="G72" s="16">
        <v>1</v>
      </c>
      <c r="H72" s="16">
        <v>1</v>
      </c>
      <c r="I72" s="16">
        <v>1</v>
      </c>
      <c r="AD72" s="16">
        <v>1</v>
      </c>
      <c r="AK72" s="16">
        <v>2</v>
      </c>
    </row>
    <row r="73" spans="1:37" ht="18" customHeight="1" x14ac:dyDescent="0.7">
      <c r="A73" s="62" t="s">
        <v>218</v>
      </c>
      <c r="B73" s="15" t="s">
        <v>884</v>
      </c>
      <c r="E73" s="16" t="s">
        <v>474</v>
      </c>
      <c r="F73" s="71">
        <v>43889</v>
      </c>
      <c r="G73" s="16">
        <v>1</v>
      </c>
      <c r="Q73" s="16">
        <v>1</v>
      </c>
      <c r="AD73" s="16">
        <v>1</v>
      </c>
      <c r="AE73" s="16">
        <v>1</v>
      </c>
      <c r="AK73" s="16">
        <v>3</v>
      </c>
    </row>
    <row r="74" spans="1:37" ht="18" customHeight="1" x14ac:dyDescent="0.7">
      <c r="A74" s="62" t="s">
        <v>220</v>
      </c>
      <c r="B74" s="15" t="s">
        <v>885</v>
      </c>
      <c r="E74" s="16" t="s">
        <v>259</v>
      </c>
      <c r="F74" s="71" t="s">
        <v>62</v>
      </c>
      <c r="G74" s="16">
        <v>1</v>
      </c>
      <c r="J74" s="16">
        <v>1</v>
      </c>
      <c r="N74" s="16">
        <v>1</v>
      </c>
      <c r="X74" s="16">
        <v>1</v>
      </c>
      <c r="AD74" s="16">
        <v>1</v>
      </c>
      <c r="AE74" s="16">
        <v>1</v>
      </c>
    </row>
    <row r="75" spans="1:37" ht="18" customHeight="1" x14ac:dyDescent="0.7">
      <c r="A75" s="62" t="s">
        <v>222</v>
      </c>
      <c r="B75" s="15" t="s">
        <v>886</v>
      </c>
      <c r="E75" s="16" t="s">
        <v>175</v>
      </c>
      <c r="F75" s="71">
        <v>44022</v>
      </c>
      <c r="G75" s="16">
        <v>1</v>
      </c>
      <c r="Q75" s="16">
        <v>1</v>
      </c>
      <c r="X75" s="16">
        <v>1</v>
      </c>
      <c r="Y75" s="16">
        <v>1</v>
      </c>
      <c r="AD75" s="16">
        <v>1</v>
      </c>
      <c r="AE75" s="16">
        <v>1</v>
      </c>
    </row>
    <row r="76" spans="1:37" ht="18" customHeight="1" x14ac:dyDescent="0.7">
      <c r="A76" s="62" t="s">
        <v>224</v>
      </c>
      <c r="B76" s="15" t="s">
        <v>1866</v>
      </c>
      <c r="D76" s="16" t="s">
        <v>1856</v>
      </c>
      <c r="E76" s="16" t="s">
        <v>1867</v>
      </c>
      <c r="F76" s="71" t="s">
        <v>1864</v>
      </c>
      <c r="G76" s="16" t="s">
        <v>1864</v>
      </c>
    </row>
    <row r="77" spans="1:37" ht="18" customHeight="1" x14ac:dyDescent="0.7">
      <c r="A77" s="62" t="s">
        <v>226</v>
      </c>
      <c r="B77" s="15" t="s">
        <v>887</v>
      </c>
      <c r="E77" s="16" t="s">
        <v>184</v>
      </c>
      <c r="F77" s="71">
        <v>43852</v>
      </c>
      <c r="G77" s="16">
        <v>1</v>
      </c>
      <c r="H77" s="16">
        <v>1</v>
      </c>
      <c r="X77" s="16">
        <v>1</v>
      </c>
      <c r="AB77" s="16">
        <v>1</v>
      </c>
      <c r="AD77" s="16">
        <v>1</v>
      </c>
      <c r="AK77" s="16">
        <v>3</v>
      </c>
    </row>
    <row r="78" spans="1:37" ht="18" customHeight="1" x14ac:dyDescent="0.7">
      <c r="A78" s="62" t="s">
        <v>228</v>
      </c>
      <c r="B78" s="15" t="s">
        <v>1868</v>
      </c>
      <c r="D78" s="16" t="s">
        <v>1856</v>
      </c>
      <c r="E78" s="16" t="s">
        <v>1869</v>
      </c>
      <c r="F78" s="71">
        <v>44211</v>
      </c>
      <c r="G78" s="16">
        <v>1</v>
      </c>
      <c r="X78" s="16">
        <v>1</v>
      </c>
      <c r="AE78" s="16">
        <v>1</v>
      </c>
    </row>
    <row r="79" spans="1:37" ht="18" customHeight="1" x14ac:dyDescent="0.7">
      <c r="A79" s="62" t="s">
        <v>230</v>
      </c>
      <c r="B79" s="15" t="s">
        <v>888</v>
      </c>
      <c r="E79" s="16" t="s">
        <v>172</v>
      </c>
      <c r="F79" s="71" t="s">
        <v>62</v>
      </c>
      <c r="G79" s="16" t="s">
        <v>62</v>
      </c>
    </row>
    <row r="80" spans="1:37" ht="18" customHeight="1" x14ac:dyDescent="0.7">
      <c r="A80" s="62" t="s">
        <v>232</v>
      </c>
      <c r="B80" s="15" t="s">
        <v>889</v>
      </c>
      <c r="E80" s="16" t="s">
        <v>107</v>
      </c>
      <c r="F80" s="71">
        <v>43697</v>
      </c>
      <c r="G80" s="16">
        <v>1</v>
      </c>
      <c r="I80" s="16">
        <v>1</v>
      </c>
      <c r="T80" s="16">
        <v>1</v>
      </c>
      <c r="X80" s="16">
        <v>1</v>
      </c>
      <c r="AD80" s="16">
        <v>1</v>
      </c>
      <c r="AE80" s="16">
        <v>1</v>
      </c>
      <c r="AK80" s="16">
        <v>1</v>
      </c>
    </row>
    <row r="81" spans="1:37" ht="18" customHeight="1" x14ac:dyDescent="0.7">
      <c r="A81" s="62" t="s">
        <v>235</v>
      </c>
      <c r="B81" s="15" t="s">
        <v>890</v>
      </c>
      <c r="E81" s="16" t="s">
        <v>107</v>
      </c>
      <c r="F81" s="71">
        <v>43697</v>
      </c>
      <c r="G81" s="16">
        <v>1</v>
      </c>
      <c r="I81" s="16">
        <v>1</v>
      </c>
      <c r="T81" s="16">
        <v>1</v>
      </c>
      <c r="X81" s="16">
        <v>1</v>
      </c>
      <c r="AD81" s="16">
        <v>1</v>
      </c>
      <c r="AE81" s="16">
        <v>1</v>
      </c>
      <c r="AK81" s="16">
        <v>1</v>
      </c>
    </row>
    <row r="82" spans="1:37" ht="18" customHeight="1" x14ac:dyDescent="0.7">
      <c r="A82" s="62" t="s">
        <v>237</v>
      </c>
      <c r="B82" s="15" t="s">
        <v>891</v>
      </c>
      <c r="E82" s="16" t="s">
        <v>107</v>
      </c>
      <c r="F82" s="71">
        <v>43697</v>
      </c>
      <c r="G82" s="16">
        <v>1</v>
      </c>
      <c r="I82" s="16">
        <v>1</v>
      </c>
      <c r="T82" s="16">
        <v>1</v>
      </c>
      <c r="X82" s="16">
        <v>1</v>
      </c>
      <c r="AD82" s="16">
        <v>1</v>
      </c>
      <c r="AE82" s="16">
        <v>1</v>
      </c>
      <c r="AK82" s="16">
        <v>1</v>
      </c>
    </row>
    <row r="83" spans="1:37" ht="18" customHeight="1" x14ac:dyDescent="0.7">
      <c r="A83" s="62" t="s">
        <v>240</v>
      </c>
      <c r="B83" s="15" t="s">
        <v>892</v>
      </c>
      <c r="E83" s="16" t="s">
        <v>662</v>
      </c>
      <c r="F83" s="71">
        <v>43823</v>
      </c>
      <c r="G83" s="16">
        <v>1</v>
      </c>
      <c r="I83" s="16">
        <v>1</v>
      </c>
      <c r="T83" s="16">
        <v>1</v>
      </c>
      <c r="AD83" s="16">
        <v>1</v>
      </c>
      <c r="AE83" s="16">
        <v>1</v>
      </c>
      <c r="AH83" s="16">
        <v>1</v>
      </c>
      <c r="AK83" s="16">
        <v>2</v>
      </c>
    </row>
    <row r="84" spans="1:37" ht="18" customHeight="1" x14ac:dyDescent="0.7">
      <c r="A84" s="62" t="s">
        <v>242</v>
      </c>
      <c r="B84" s="15" t="s">
        <v>893</v>
      </c>
      <c r="E84" s="16" t="s">
        <v>284</v>
      </c>
      <c r="F84" s="71">
        <v>43826</v>
      </c>
      <c r="G84" s="16">
        <v>1</v>
      </c>
      <c r="I84" s="16">
        <v>1</v>
      </c>
      <c r="X84" s="16">
        <v>1</v>
      </c>
      <c r="AD84" s="16">
        <v>1</v>
      </c>
      <c r="AE84" s="16">
        <v>1</v>
      </c>
      <c r="AH84" s="16">
        <v>1</v>
      </c>
      <c r="AK84" s="16">
        <v>3</v>
      </c>
    </row>
    <row r="85" spans="1:37" ht="18" customHeight="1" x14ac:dyDescent="0.7">
      <c r="A85" s="62" t="s">
        <v>244</v>
      </c>
      <c r="B85" s="15" t="s">
        <v>894</v>
      </c>
      <c r="E85" s="16" t="s">
        <v>259</v>
      </c>
      <c r="F85" s="71" t="s">
        <v>62</v>
      </c>
      <c r="G85" s="16">
        <v>1</v>
      </c>
      <c r="H85" s="16">
        <v>1</v>
      </c>
      <c r="I85" s="16">
        <v>1</v>
      </c>
      <c r="M85" s="16">
        <v>1</v>
      </c>
      <c r="N85" s="16">
        <v>1</v>
      </c>
      <c r="Q85" s="16">
        <v>1</v>
      </c>
    </row>
    <row r="86" spans="1:37" ht="18" customHeight="1" x14ac:dyDescent="0.7">
      <c r="A86" s="62" t="s">
        <v>247</v>
      </c>
      <c r="B86" s="15" t="s">
        <v>895</v>
      </c>
      <c r="E86" s="16" t="s">
        <v>253</v>
      </c>
      <c r="F86" s="71" t="s">
        <v>62</v>
      </c>
      <c r="G86" s="16">
        <v>1</v>
      </c>
      <c r="I86" s="16">
        <v>1</v>
      </c>
      <c r="X86" s="16">
        <v>1</v>
      </c>
      <c r="AD86" s="16">
        <v>1</v>
      </c>
      <c r="AK86" s="16">
        <v>2</v>
      </c>
    </row>
    <row r="87" spans="1:37" ht="18" customHeight="1" x14ac:dyDescent="0.7">
      <c r="A87" s="62" t="s">
        <v>249</v>
      </c>
      <c r="B87" s="15" t="s">
        <v>896</v>
      </c>
      <c r="E87" s="16" t="s">
        <v>74</v>
      </c>
      <c r="F87" s="71">
        <v>43824</v>
      </c>
      <c r="G87" s="16">
        <v>1</v>
      </c>
      <c r="H87" s="16">
        <v>1</v>
      </c>
      <c r="I87" s="16">
        <v>1</v>
      </c>
      <c r="M87" s="16">
        <v>1</v>
      </c>
      <c r="N87" s="16">
        <v>1</v>
      </c>
      <c r="Q87" s="16">
        <v>1</v>
      </c>
      <c r="W87" s="16">
        <v>1</v>
      </c>
      <c r="X87" s="16">
        <v>1</v>
      </c>
      <c r="AA87" s="16">
        <v>1</v>
      </c>
      <c r="AB87" s="16">
        <v>1</v>
      </c>
      <c r="AD87" s="16">
        <v>1</v>
      </c>
      <c r="AK87" s="16">
        <v>3</v>
      </c>
    </row>
    <row r="88" spans="1:37" ht="18" customHeight="1" x14ac:dyDescent="0.7">
      <c r="A88" s="62" t="s">
        <v>251</v>
      </c>
      <c r="B88" s="15" t="s">
        <v>897</v>
      </c>
      <c r="E88" s="16" t="s">
        <v>142</v>
      </c>
      <c r="F88" s="71">
        <v>43822</v>
      </c>
      <c r="I88" s="16">
        <v>1</v>
      </c>
      <c r="J88" s="16">
        <v>1</v>
      </c>
      <c r="N88" s="16">
        <v>1</v>
      </c>
      <c r="Q88" s="16">
        <v>1</v>
      </c>
      <c r="W88" s="16">
        <v>1</v>
      </c>
      <c r="AE88" s="16">
        <v>1</v>
      </c>
    </row>
    <row r="89" spans="1:37" ht="18" customHeight="1" x14ac:dyDescent="0.7">
      <c r="A89" s="62" t="s">
        <v>254</v>
      </c>
      <c r="B89" s="15" t="s">
        <v>898</v>
      </c>
      <c r="E89" s="16" t="s">
        <v>210</v>
      </c>
      <c r="F89" s="71">
        <v>43917</v>
      </c>
      <c r="I89" s="16">
        <v>1</v>
      </c>
      <c r="L89" s="16">
        <v>1</v>
      </c>
      <c r="N89" s="16">
        <v>1</v>
      </c>
      <c r="O89" s="16">
        <v>1</v>
      </c>
      <c r="P89" s="16">
        <v>1</v>
      </c>
    </row>
    <row r="90" spans="1:37" ht="18" customHeight="1" x14ac:dyDescent="0.7">
      <c r="A90" s="62" t="s">
        <v>257</v>
      </c>
      <c r="B90" s="15" t="s">
        <v>899</v>
      </c>
      <c r="E90" s="16" t="s">
        <v>74</v>
      </c>
      <c r="F90" s="71">
        <v>43627</v>
      </c>
      <c r="G90" s="16">
        <v>1</v>
      </c>
      <c r="T90" s="16">
        <v>1</v>
      </c>
      <c r="AE90" s="16">
        <v>1</v>
      </c>
      <c r="AK90" s="16">
        <v>3</v>
      </c>
    </row>
    <row r="91" spans="1:37" ht="18" customHeight="1" x14ac:dyDescent="0.7">
      <c r="A91" s="62" t="s">
        <v>260</v>
      </c>
      <c r="B91" s="15" t="s">
        <v>900</v>
      </c>
      <c r="E91" s="16" t="s">
        <v>110</v>
      </c>
      <c r="F91" s="71">
        <v>43796</v>
      </c>
      <c r="Q91" s="16">
        <v>1</v>
      </c>
      <c r="R91" s="16">
        <v>1</v>
      </c>
      <c r="X91" s="16">
        <v>1</v>
      </c>
      <c r="AC91" s="16">
        <v>1</v>
      </c>
      <c r="AE91" s="16">
        <v>1</v>
      </c>
      <c r="AK91" s="16">
        <v>1</v>
      </c>
    </row>
    <row r="92" spans="1:37" ht="18" customHeight="1" x14ac:dyDescent="0.7">
      <c r="A92" s="62" t="s">
        <v>263</v>
      </c>
      <c r="B92" s="15" t="s">
        <v>901</v>
      </c>
      <c r="E92" s="16" t="s">
        <v>110</v>
      </c>
      <c r="F92" s="71">
        <v>43796</v>
      </c>
      <c r="Q92" s="16">
        <v>1</v>
      </c>
      <c r="R92" s="16">
        <v>1</v>
      </c>
      <c r="X92" s="16">
        <v>1</v>
      </c>
      <c r="AC92" s="16">
        <v>1</v>
      </c>
      <c r="AE92" s="16">
        <v>1</v>
      </c>
      <c r="AK92" s="16">
        <v>1</v>
      </c>
    </row>
    <row r="93" spans="1:37" ht="18" customHeight="1" x14ac:dyDescent="0.7">
      <c r="A93" s="62" t="s">
        <v>265</v>
      </c>
      <c r="B93" s="15" t="s">
        <v>902</v>
      </c>
      <c r="E93" s="16" t="s">
        <v>107</v>
      </c>
      <c r="F93" s="71">
        <v>43710</v>
      </c>
      <c r="AD93" s="16">
        <v>1</v>
      </c>
    </row>
    <row r="94" spans="1:37" ht="18" customHeight="1" x14ac:dyDescent="0.7">
      <c r="A94" s="62" t="s">
        <v>267</v>
      </c>
      <c r="B94" s="15" t="s">
        <v>903</v>
      </c>
      <c r="E94" s="16" t="s">
        <v>160</v>
      </c>
      <c r="F94" s="71">
        <v>43647</v>
      </c>
      <c r="G94" s="16">
        <v>1</v>
      </c>
      <c r="N94" s="16">
        <v>1</v>
      </c>
      <c r="V94" s="16">
        <v>1</v>
      </c>
    </row>
    <row r="95" spans="1:37" ht="18" customHeight="1" x14ac:dyDescent="0.7">
      <c r="A95" s="62" t="s">
        <v>269</v>
      </c>
      <c r="B95" s="15" t="s">
        <v>904</v>
      </c>
      <c r="E95" s="16" t="s">
        <v>167</v>
      </c>
      <c r="F95" s="71" t="s">
        <v>62</v>
      </c>
      <c r="G95" s="16">
        <v>1</v>
      </c>
      <c r="I95" s="16">
        <v>1</v>
      </c>
      <c r="AC95" s="16">
        <v>1</v>
      </c>
      <c r="AE95" s="16">
        <v>1</v>
      </c>
      <c r="AK95" s="16">
        <v>1</v>
      </c>
    </row>
    <row r="96" spans="1:37" ht="18" customHeight="1" x14ac:dyDescent="0.7">
      <c r="A96" s="62" t="s">
        <v>271</v>
      </c>
      <c r="B96" s="15" t="s">
        <v>905</v>
      </c>
      <c r="E96" s="16" t="s">
        <v>262</v>
      </c>
      <c r="F96" s="71" t="s">
        <v>62</v>
      </c>
      <c r="G96" s="16">
        <v>1</v>
      </c>
      <c r="I96" s="16">
        <v>1</v>
      </c>
      <c r="L96" s="16">
        <v>1</v>
      </c>
      <c r="X96" s="16">
        <v>1</v>
      </c>
      <c r="Y96" s="16">
        <v>1</v>
      </c>
      <c r="AE96" s="16">
        <v>1</v>
      </c>
    </row>
    <row r="97" spans="1:37" ht="18" customHeight="1" x14ac:dyDescent="0.7">
      <c r="A97" s="62" t="s">
        <v>274</v>
      </c>
      <c r="B97" s="15" t="s">
        <v>906</v>
      </c>
      <c r="E97" s="16" t="s">
        <v>167</v>
      </c>
      <c r="F97" s="71">
        <v>43781</v>
      </c>
      <c r="G97" s="16">
        <v>1</v>
      </c>
      <c r="I97" s="16">
        <v>1</v>
      </c>
      <c r="X97" s="16">
        <v>1</v>
      </c>
      <c r="AB97" s="16">
        <v>1</v>
      </c>
      <c r="AD97" s="16">
        <v>1</v>
      </c>
      <c r="AE97" s="16">
        <v>1</v>
      </c>
      <c r="AK97" s="16">
        <v>1</v>
      </c>
    </row>
    <row r="98" spans="1:37" ht="18" customHeight="1" x14ac:dyDescent="0.7">
      <c r="A98" s="62" t="s">
        <v>276</v>
      </c>
      <c r="B98" s="15" t="s">
        <v>907</v>
      </c>
      <c r="E98" s="16" t="s">
        <v>662</v>
      </c>
      <c r="F98" s="71">
        <v>43880</v>
      </c>
      <c r="G98" s="16">
        <v>1</v>
      </c>
      <c r="I98" s="16">
        <v>1</v>
      </c>
      <c r="K98" s="16">
        <v>1</v>
      </c>
      <c r="N98" s="16">
        <v>1</v>
      </c>
      <c r="Q98" s="16">
        <v>1</v>
      </c>
      <c r="T98" s="16">
        <v>1</v>
      </c>
      <c r="W98" s="16">
        <v>1</v>
      </c>
      <c r="X98" s="16">
        <v>1</v>
      </c>
      <c r="Y98" s="16">
        <v>1</v>
      </c>
      <c r="AB98" s="16">
        <v>1</v>
      </c>
      <c r="AD98" s="16">
        <v>1</v>
      </c>
      <c r="AE98" s="16">
        <v>1</v>
      </c>
      <c r="AK98" s="16">
        <v>1</v>
      </c>
    </row>
    <row r="99" spans="1:37" ht="18" customHeight="1" x14ac:dyDescent="0.7">
      <c r="A99" s="62" t="s">
        <v>278</v>
      </c>
      <c r="B99" s="15" t="s">
        <v>908</v>
      </c>
      <c r="E99" s="16" t="s">
        <v>113</v>
      </c>
      <c r="F99" s="71">
        <v>43815</v>
      </c>
      <c r="G99" s="16">
        <v>1</v>
      </c>
      <c r="K99" s="16">
        <v>1</v>
      </c>
      <c r="L99" s="16">
        <v>1</v>
      </c>
      <c r="P99" s="16">
        <v>1</v>
      </c>
      <c r="Z99" s="16">
        <v>1</v>
      </c>
    </row>
    <row r="100" spans="1:37" ht="18" customHeight="1" x14ac:dyDescent="0.7">
      <c r="A100" s="62" t="s">
        <v>280</v>
      </c>
      <c r="B100" s="15" t="s">
        <v>909</v>
      </c>
      <c r="E100" s="16" t="s">
        <v>77</v>
      </c>
      <c r="F100" s="71" t="s">
        <v>62</v>
      </c>
      <c r="G100" s="16" t="s">
        <v>62</v>
      </c>
    </row>
    <row r="101" spans="1:37" ht="18" customHeight="1" x14ac:dyDescent="0.7">
      <c r="A101" s="62" t="s">
        <v>282</v>
      </c>
      <c r="B101" s="15" t="s">
        <v>910</v>
      </c>
      <c r="E101" s="16" t="s">
        <v>74</v>
      </c>
      <c r="F101" s="71">
        <v>43710</v>
      </c>
      <c r="G101" s="16">
        <v>1</v>
      </c>
      <c r="I101" s="16">
        <v>1</v>
      </c>
      <c r="T101" s="16">
        <v>1</v>
      </c>
      <c r="X101" s="16">
        <v>1</v>
      </c>
      <c r="Y101" s="16">
        <v>1</v>
      </c>
      <c r="AD101" s="16">
        <v>1</v>
      </c>
      <c r="AE101" s="16">
        <v>1</v>
      </c>
      <c r="AK101" s="16">
        <v>4</v>
      </c>
    </row>
    <row r="102" spans="1:37" ht="18" customHeight="1" x14ac:dyDescent="0.7">
      <c r="A102" s="62" t="s">
        <v>285</v>
      </c>
      <c r="B102" s="15" t="s">
        <v>911</v>
      </c>
      <c r="E102" s="16" t="s">
        <v>74</v>
      </c>
      <c r="F102" s="71">
        <v>43710</v>
      </c>
      <c r="G102" s="16">
        <v>1</v>
      </c>
      <c r="I102" s="16">
        <v>1</v>
      </c>
      <c r="T102" s="16">
        <v>1</v>
      </c>
      <c r="X102" s="16">
        <v>1</v>
      </c>
      <c r="Y102" s="16">
        <v>1</v>
      </c>
      <c r="AD102" s="16">
        <v>1</v>
      </c>
      <c r="AE102" s="16">
        <v>1</v>
      </c>
      <c r="AK102" s="16">
        <v>2</v>
      </c>
    </row>
    <row r="103" spans="1:37" ht="18" customHeight="1" x14ac:dyDescent="0.7">
      <c r="A103" s="62" t="s">
        <v>287</v>
      </c>
      <c r="B103" s="15" t="s">
        <v>912</v>
      </c>
      <c r="E103" s="16" t="s">
        <v>246</v>
      </c>
      <c r="F103" s="71">
        <v>43686</v>
      </c>
      <c r="G103" s="16">
        <v>1</v>
      </c>
      <c r="X103" s="16">
        <v>1</v>
      </c>
      <c r="Y103" s="16">
        <v>1</v>
      </c>
      <c r="AB103" s="16">
        <v>1</v>
      </c>
    </row>
    <row r="104" spans="1:37" ht="18" customHeight="1" x14ac:dyDescent="0.7">
      <c r="A104" s="62" t="s">
        <v>289</v>
      </c>
      <c r="B104" s="15" t="s">
        <v>913</v>
      </c>
      <c r="E104" s="16" t="s">
        <v>536</v>
      </c>
      <c r="F104" s="71">
        <v>43826</v>
      </c>
      <c r="G104" s="16">
        <v>1</v>
      </c>
      <c r="I104" s="16">
        <v>1</v>
      </c>
      <c r="P104" s="16">
        <v>1</v>
      </c>
      <c r="Q104" s="16">
        <v>1</v>
      </c>
      <c r="U104" s="16">
        <v>1</v>
      </c>
      <c r="Y104" s="16">
        <v>1</v>
      </c>
      <c r="AE104" s="16">
        <v>1</v>
      </c>
    </row>
    <row r="105" spans="1:37" ht="18" customHeight="1" x14ac:dyDescent="0.7">
      <c r="A105" s="62" t="s">
        <v>291</v>
      </c>
      <c r="B105" s="15" t="s">
        <v>914</v>
      </c>
      <c r="E105" s="16" t="s">
        <v>246</v>
      </c>
      <c r="F105" s="71">
        <v>44103</v>
      </c>
      <c r="G105" s="16" t="s">
        <v>62</v>
      </c>
    </row>
    <row r="106" spans="1:37" ht="18" customHeight="1" x14ac:dyDescent="0.7">
      <c r="A106" s="62" t="s">
        <v>294</v>
      </c>
      <c r="B106" s="15" t="s">
        <v>915</v>
      </c>
      <c r="E106" s="16" t="s">
        <v>74</v>
      </c>
      <c r="F106" s="71">
        <v>43983</v>
      </c>
      <c r="G106" s="16">
        <v>1</v>
      </c>
      <c r="W106" s="16">
        <v>1</v>
      </c>
      <c r="X106" s="16">
        <v>1</v>
      </c>
      <c r="AB106" s="16">
        <v>1</v>
      </c>
      <c r="AD106" s="16">
        <v>1</v>
      </c>
      <c r="AK106" s="16">
        <v>2</v>
      </c>
    </row>
    <row r="107" spans="1:37" ht="18" customHeight="1" x14ac:dyDescent="0.7">
      <c r="A107" s="62" t="s">
        <v>296</v>
      </c>
      <c r="B107" s="15" t="s">
        <v>916</v>
      </c>
      <c r="E107" s="16" t="s">
        <v>293</v>
      </c>
      <c r="F107" s="71">
        <v>43810</v>
      </c>
      <c r="G107" s="16">
        <v>1</v>
      </c>
      <c r="I107" s="16">
        <v>1</v>
      </c>
      <c r="P107" s="16">
        <v>1</v>
      </c>
      <c r="Q107" s="16">
        <v>1</v>
      </c>
      <c r="AE107" s="16">
        <v>1</v>
      </c>
    </row>
    <row r="108" spans="1:37" ht="18" customHeight="1" x14ac:dyDescent="0.7">
      <c r="A108" s="62" t="s">
        <v>298</v>
      </c>
      <c r="B108" s="15" t="s">
        <v>917</v>
      </c>
      <c r="E108" s="16" t="s">
        <v>77</v>
      </c>
      <c r="F108" s="71">
        <v>43824</v>
      </c>
      <c r="G108" s="16">
        <v>1</v>
      </c>
      <c r="M108" s="16">
        <v>1</v>
      </c>
      <c r="Y108" s="16">
        <v>1</v>
      </c>
      <c r="AE108" s="16">
        <v>1</v>
      </c>
      <c r="AF108" s="16">
        <v>1</v>
      </c>
      <c r="AK108" s="16">
        <v>1</v>
      </c>
    </row>
    <row r="109" spans="1:37" ht="18" customHeight="1" x14ac:dyDescent="0.7">
      <c r="A109" s="62" t="s">
        <v>300</v>
      </c>
      <c r="B109" s="15" t="s">
        <v>918</v>
      </c>
      <c r="E109" s="16" t="s">
        <v>344</v>
      </c>
      <c r="F109" s="71" t="s">
        <v>62</v>
      </c>
      <c r="G109" s="16">
        <v>1</v>
      </c>
      <c r="X109" s="16">
        <v>1</v>
      </c>
      <c r="AB109" s="16">
        <v>1</v>
      </c>
      <c r="AC109" s="16">
        <v>1</v>
      </c>
      <c r="AD109" s="16">
        <v>1</v>
      </c>
      <c r="AE109" s="16">
        <v>1</v>
      </c>
    </row>
    <row r="110" spans="1:37" ht="18" customHeight="1" x14ac:dyDescent="0.7">
      <c r="A110" s="62" t="s">
        <v>302</v>
      </c>
      <c r="B110" s="15" t="s">
        <v>919</v>
      </c>
      <c r="E110" s="16" t="s">
        <v>207</v>
      </c>
      <c r="F110" s="71">
        <v>43838</v>
      </c>
      <c r="G110" s="16" t="s">
        <v>62</v>
      </c>
    </row>
    <row r="111" spans="1:37" ht="18" customHeight="1" x14ac:dyDescent="0.7">
      <c r="A111" s="62" t="s">
        <v>304</v>
      </c>
      <c r="B111" s="15" t="s">
        <v>920</v>
      </c>
      <c r="E111" s="16" t="s">
        <v>207</v>
      </c>
      <c r="F111" s="71">
        <v>43801</v>
      </c>
      <c r="G111" s="16">
        <v>1</v>
      </c>
      <c r="I111" s="16">
        <v>1</v>
      </c>
      <c r="T111" s="16">
        <v>1</v>
      </c>
      <c r="X111" s="16">
        <v>1</v>
      </c>
      <c r="Y111" s="16">
        <v>1</v>
      </c>
      <c r="AD111" s="16">
        <v>1</v>
      </c>
      <c r="AE111" s="16">
        <v>1</v>
      </c>
      <c r="AK111" s="16">
        <v>2</v>
      </c>
    </row>
    <row r="112" spans="1:37" ht="18" customHeight="1" x14ac:dyDescent="0.7">
      <c r="A112" s="62" t="s">
        <v>306</v>
      </c>
      <c r="B112" s="15" t="s">
        <v>921</v>
      </c>
      <c r="E112" s="16" t="s">
        <v>207</v>
      </c>
      <c r="F112" s="71">
        <v>43687</v>
      </c>
      <c r="G112" s="16">
        <v>1</v>
      </c>
      <c r="W112" s="16">
        <v>1</v>
      </c>
      <c r="X112" s="16">
        <v>1</v>
      </c>
      <c r="AB112" s="16">
        <v>1</v>
      </c>
      <c r="AC112" s="16">
        <v>1</v>
      </c>
      <c r="AE112" s="16">
        <v>1</v>
      </c>
    </row>
    <row r="113" spans="1:37" ht="18" customHeight="1" x14ac:dyDescent="0.7">
      <c r="A113" s="62" t="s">
        <v>308</v>
      </c>
      <c r="B113" s="15" t="s">
        <v>922</v>
      </c>
      <c r="E113" s="16" t="s">
        <v>207</v>
      </c>
      <c r="F113" s="71">
        <v>43710</v>
      </c>
      <c r="G113" s="16">
        <v>1</v>
      </c>
      <c r="I113" s="16">
        <v>1</v>
      </c>
      <c r="T113" s="16">
        <v>1</v>
      </c>
      <c r="X113" s="16">
        <v>1</v>
      </c>
      <c r="Y113" s="16">
        <v>1</v>
      </c>
      <c r="AD113" s="16">
        <v>1</v>
      </c>
      <c r="AE113" s="16">
        <v>1</v>
      </c>
      <c r="AK113" s="16">
        <v>4</v>
      </c>
    </row>
    <row r="114" spans="1:37" ht="18" customHeight="1" x14ac:dyDescent="0.7">
      <c r="A114" s="62" t="s">
        <v>310</v>
      </c>
      <c r="B114" s="15" t="s">
        <v>923</v>
      </c>
      <c r="E114" s="16" t="s">
        <v>207</v>
      </c>
      <c r="F114" s="71" t="s">
        <v>62</v>
      </c>
      <c r="G114" s="16" t="s">
        <v>62</v>
      </c>
    </row>
    <row r="115" spans="1:37" ht="18" customHeight="1" x14ac:dyDescent="0.7">
      <c r="A115" s="62" t="s">
        <v>312</v>
      </c>
      <c r="B115" s="15" t="s">
        <v>924</v>
      </c>
      <c r="E115" s="16" t="s">
        <v>142</v>
      </c>
      <c r="F115" s="71" t="s">
        <v>62</v>
      </c>
      <c r="G115" s="16">
        <v>1</v>
      </c>
      <c r="Q115" s="16">
        <v>1</v>
      </c>
      <c r="X115" s="16">
        <v>1</v>
      </c>
      <c r="AE115" s="16">
        <v>1</v>
      </c>
    </row>
    <row r="116" spans="1:37" ht="18" customHeight="1" x14ac:dyDescent="0.7">
      <c r="A116" s="62" t="s">
        <v>314</v>
      </c>
      <c r="B116" s="15" t="s">
        <v>925</v>
      </c>
      <c r="E116" s="16" t="s">
        <v>847</v>
      </c>
      <c r="F116" s="71">
        <v>43710</v>
      </c>
      <c r="G116" s="16">
        <v>1</v>
      </c>
      <c r="I116" s="16">
        <v>1</v>
      </c>
      <c r="T116" s="16">
        <v>1</v>
      </c>
      <c r="X116" s="16">
        <v>1</v>
      </c>
      <c r="Y116" s="16">
        <v>1</v>
      </c>
      <c r="AD116" s="16">
        <v>1</v>
      </c>
      <c r="AE116" s="16">
        <v>1</v>
      </c>
      <c r="AK116" s="16">
        <v>4</v>
      </c>
    </row>
    <row r="117" spans="1:37" ht="18" customHeight="1" x14ac:dyDescent="0.7">
      <c r="A117" s="62" t="s">
        <v>316</v>
      </c>
      <c r="B117" s="15" t="s">
        <v>926</v>
      </c>
      <c r="E117" s="16" t="s">
        <v>416</v>
      </c>
      <c r="F117" s="71">
        <v>44147</v>
      </c>
      <c r="G117" s="16">
        <v>1</v>
      </c>
      <c r="L117" s="16">
        <v>1</v>
      </c>
      <c r="W117" s="16">
        <v>1</v>
      </c>
      <c r="X117" s="16">
        <v>1</v>
      </c>
      <c r="AD117" s="16">
        <v>1</v>
      </c>
      <c r="AE117" s="16">
        <v>1</v>
      </c>
    </row>
    <row r="118" spans="1:37" ht="18" customHeight="1" x14ac:dyDescent="0.7">
      <c r="A118" s="62" t="s">
        <v>318</v>
      </c>
      <c r="B118" s="15" t="s">
        <v>927</v>
      </c>
      <c r="E118" s="16" t="s">
        <v>239</v>
      </c>
      <c r="F118" s="71">
        <v>43883</v>
      </c>
      <c r="G118" s="16">
        <v>1</v>
      </c>
      <c r="M118" s="16">
        <v>1</v>
      </c>
      <c r="Q118" s="16">
        <v>1</v>
      </c>
      <c r="X118" s="16">
        <v>1</v>
      </c>
      <c r="AC118" s="16">
        <v>1</v>
      </c>
      <c r="AE118" s="16">
        <v>1</v>
      </c>
    </row>
    <row r="119" spans="1:37" ht="18" customHeight="1" x14ac:dyDescent="0.7">
      <c r="A119" s="62" t="s">
        <v>320</v>
      </c>
      <c r="B119" s="15" t="s">
        <v>928</v>
      </c>
      <c r="E119" s="16" t="s">
        <v>107</v>
      </c>
      <c r="F119" s="71">
        <v>43710</v>
      </c>
      <c r="G119" s="16">
        <v>1</v>
      </c>
      <c r="I119" s="16">
        <v>1</v>
      </c>
      <c r="T119" s="16">
        <v>1</v>
      </c>
      <c r="X119" s="16">
        <v>1</v>
      </c>
      <c r="Y119" s="16">
        <v>1</v>
      </c>
      <c r="AD119" s="16">
        <v>1</v>
      </c>
      <c r="AE119" s="16">
        <v>1</v>
      </c>
      <c r="AK119" s="16">
        <v>4</v>
      </c>
    </row>
    <row r="120" spans="1:37" ht="18" customHeight="1" x14ac:dyDescent="0.7">
      <c r="A120" s="62" t="s">
        <v>322</v>
      </c>
      <c r="B120" s="15" t="s">
        <v>929</v>
      </c>
      <c r="C120" s="16" t="s">
        <v>431</v>
      </c>
      <c r="E120" s="16" t="s">
        <v>110</v>
      </c>
      <c r="F120" s="71">
        <v>44370</v>
      </c>
      <c r="G120" s="16">
        <v>1</v>
      </c>
      <c r="K120" s="16">
        <v>1</v>
      </c>
      <c r="L120" s="16">
        <v>1</v>
      </c>
      <c r="X120" s="16">
        <v>1</v>
      </c>
      <c r="Y120" s="16">
        <v>1</v>
      </c>
      <c r="AE120" s="16">
        <v>1</v>
      </c>
    </row>
    <row r="121" spans="1:37" ht="18" customHeight="1" x14ac:dyDescent="0.7">
      <c r="A121" s="62" t="s">
        <v>324</v>
      </c>
      <c r="B121" s="15" t="s">
        <v>930</v>
      </c>
      <c r="E121" s="16" t="s">
        <v>77</v>
      </c>
      <c r="F121" s="71">
        <v>43876</v>
      </c>
      <c r="G121" s="16">
        <v>1</v>
      </c>
      <c r="J121" s="16">
        <v>1</v>
      </c>
      <c r="L121" s="16">
        <v>1</v>
      </c>
      <c r="Q121" s="16">
        <v>1</v>
      </c>
      <c r="V121" s="16">
        <v>1</v>
      </c>
      <c r="W121" s="16">
        <v>1</v>
      </c>
      <c r="Z121" s="16">
        <v>1</v>
      </c>
      <c r="AB121" s="16">
        <v>1</v>
      </c>
      <c r="AC121" s="16">
        <v>1</v>
      </c>
      <c r="AD121" s="16">
        <v>1</v>
      </c>
      <c r="AE121" s="16">
        <v>1</v>
      </c>
      <c r="AK121" s="16">
        <v>5</v>
      </c>
    </row>
    <row r="122" spans="1:37" ht="18" customHeight="1" x14ac:dyDescent="0.7">
      <c r="A122" s="62" t="s">
        <v>326</v>
      </c>
      <c r="B122" s="15" t="s">
        <v>931</v>
      </c>
      <c r="E122" s="16" t="s">
        <v>77</v>
      </c>
      <c r="F122" s="71" t="s">
        <v>62</v>
      </c>
      <c r="G122" s="16">
        <v>1</v>
      </c>
      <c r="Q122" s="16">
        <v>1</v>
      </c>
      <c r="X122" s="16">
        <v>1</v>
      </c>
      <c r="AA122" s="16">
        <v>1</v>
      </c>
      <c r="AB122" s="16">
        <v>1</v>
      </c>
      <c r="AE122" s="16">
        <v>1</v>
      </c>
    </row>
    <row r="123" spans="1:37" ht="18" customHeight="1" x14ac:dyDescent="0.7">
      <c r="A123" s="62" t="s">
        <v>328</v>
      </c>
      <c r="B123" s="15" t="s">
        <v>932</v>
      </c>
      <c r="E123" s="16" t="s">
        <v>184</v>
      </c>
      <c r="F123" s="71">
        <v>43852</v>
      </c>
      <c r="X123" s="16">
        <v>1</v>
      </c>
      <c r="AD123" s="16">
        <v>1</v>
      </c>
      <c r="AE123" s="16">
        <v>1</v>
      </c>
      <c r="AK123" s="16">
        <v>3</v>
      </c>
    </row>
    <row r="124" spans="1:37" ht="18" customHeight="1" x14ac:dyDescent="0.7">
      <c r="A124" s="62" t="s">
        <v>330</v>
      </c>
      <c r="B124" s="15" t="s">
        <v>933</v>
      </c>
      <c r="E124" s="16" t="s">
        <v>74</v>
      </c>
      <c r="F124" s="71" t="s">
        <v>62</v>
      </c>
      <c r="G124" s="16" t="s">
        <v>62</v>
      </c>
    </row>
    <row r="125" spans="1:37" ht="18" customHeight="1" x14ac:dyDescent="0.7">
      <c r="A125" s="62" t="s">
        <v>332</v>
      </c>
      <c r="B125" s="15" t="s">
        <v>934</v>
      </c>
      <c r="E125" s="16" t="s">
        <v>536</v>
      </c>
      <c r="F125" s="71">
        <v>43937</v>
      </c>
      <c r="G125" s="16">
        <v>1</v>
      </c>
      <c r="I125" s="16">
        <v>1</v>
      </c>
      <c r="X125" s="16">
        <v>1</v>
      </c>
      <c r="AD125" s="16">
        <v>1</v>
      </c>
      <c r="AE125" s="16">
        <v>1</v>
      </c>
    </row>
    <row r="126" spans="1:37" ht="18" customHeight="1" x14ac:dyDescent="0.7">
      <c r="A126" s="62" t="s">
        <v>334</v>
      </c>
      <c r="B126" s="15" t="s">
        <v>935</v>
      </c>
      <c r="E126" s="16" t="s">
        <v>207</v>
      </c>
      <c r="F126" s="71">
        <v>43850</v>
      </c>
      <c r="M126" s="16">
        <v>1</v>
      </c>
      <c r="Q126" s="16">
        <v>1</v>
      </c>
      <c r="X126" s="16">
        <v>1</v>
      </c>
      <c r="AD126" s="16">
        <v>1</v>
      </c>
      <c r="AE126" s="16">
        <v>1</v>
      </c>
      <c r="AK126" s="16">
        <v>1</v>
      </c>
    </row>
    <row r="127" spans="1:37" ht="18" customHeight="1" x14ac:dyDescent="0.7">
      <c r="A127" s="62" t="s">
        <v>336</v>
      </c>
      <c r="B127" s="15" t="s">
        <v>936</v>
      </c>
      <c r="E127" s="16" t="s">
        <v>167</v>
      </c>
      <c r="F127" s="71">
        <v>43766</v>
      </c>
      <c r="G127" s="16">
        <v>1</v>
      </c>
      <c r="AD127" s="16">
        <v>1</v>
      </c>
      <c r="AK127" s="16">
        <v>1</v>
      </c>
    </row>
    <row r="128" spans="1:37" ht="18" customHeight="1" x14ac:dyDescent="0.7">
      <c r="A128" s="62" t="s">
        <v>338</v>
      </c>
      <c r="B128" s="15" t="s">
        <v>937</v>
      </c>
      <c r="E128" s="16" t="s">
        <v>74</v>
      </c>
      <c r="F128" s="71">
        <v>43787</v>
      </c>
      <c r="G128" s="16">
        <v>1</v>
      </c>
      <c r="I128" s="16">
        <v>1</v>
      </c>
      <c r="L128" s="16">
        <v>1</v>
      </c>
      <c r="Q128" s="16">
        <v>1</v>
      </c>
      <c r="X128" s="16">
        <v>1</v>
      </c>
      <c r="AE128" s="16">
        <v>1</v>
      </c>
    </row>
    <row r="129" spans="1:37" ht="18" customHeight="1" x14ac:dyDescent="0.7">
      <c r="A129" s="62" t="s">
        <v>340</v>
      </c>
      <c r="B129" s="15" t="s">
        <v>938</v>
      </c>
      <c r="E129" s="16" t="s">
        <v>213</v>
      </c>
      <c r="F129" s="71" t="s">
        <v>62</v>
      </c>
      <c r="Q129" s="16">
        <v>1</v>
      </c>
      <c r="R129" s="16">
        <v>1</v>
      </c>
      <c r="AB129" s="16">
        <v>1</v>
      </c>
      <c r="AD129" s="16">
        <v>1</v>
      </c>
      <c r="AK129" s="16">
        <v>1</v>
      </c>
    </row>
    <row r="130" spans="1:37" ht="18" customHeight="1" x14ac:dyDescent="0.7">
      <c r="A130" s="62" t="s">
        <v>342</v>
      </c>
      <c r="B130" s="15" t="s">
        <v>939</v>
      </c>
      <c r="E130" s="16" t="s">
        <v>175</v>
      </c>
      <c r="F130" s="71" t="s">
        <v>62</v>
      </c>
      <c r="G130" s="16">
        <v>1</v>
      </c>
      <c r="I130" s="16">
        <v>1</v>
      </c>
      <c r="N130" s="16">
        <v>1</v>
      </c>
      <c r="W130" s="16">
        <v>1</v>
      </c>
      <c r="X130" s="16">
        <v>1</v>
      </c>
      <c r="AC130" s="16">
        <v>1</v>
      </c>
    </row>
    <row r="131" spans="1:37" ht="18" customHeight="1" x14ac:dyDescent="0.7">
      <c r="A131" s="62" t="s">
        <v>345</v>
      </c>
      <c r="B131" s="15" t="s">
        <v>940</v>
      </c>
      <c r="E131" s="16" t="s">
        <v>77</v>
      </c>
      <c r="F131" s="71">
        <v>44083</v>
      </c>
      <c r="G131" s="16">
        <v>1</v>
      </c>
      <c r="X131" s="16">
        <v>1</v>
      </c>
      <c r="AB131" s="16">
        <v>1</v>
      </c>
      <c r="AD131" s="16">
        <v>1</v>
      </c>
    </row>
    <row r="132" spans="1:37" ht="18" customHeight="1" x14ac:dyDescent="0.7">
      <c r="A132" s="62" t="s">
        <v>347</v>
      </c>
      <c r="B132" s="15" t="s">
        <v>941</v>
      </c>
      <c r="E132" s="16" t="s">
        <v>167</v>
      </c>
      <c r="F132" s="71">
        <v>43831</v>
      </c>
      <c r="G132" s="16">
        <v>1</v>
      </c>
      <c r="I132" s="16">
        <v>1</v>
      </c>
      <c r="Q132" s="16">
        <v>1</v>
      </c>
      <c r="AD132" s="16">
        <v>1</v>
      </c>
      <c r="AE132" s="16">
        <v>1</v>
      </c>
    </row>
    <row r="133" spans="1:37" ht="18" customHeight="1" x14ac:dyDescent="0.7">
      <c r="A133" s="62" t="s">
        <v>349</v>
      </c>
      <c r="B133" s="15" t="s">
        <v>942</v>
      </c>
      <c r="E133" s="16" t="s">
        <v>344</v>
      </c>
      <c r="F133" s="71">
        <v>43683</v>
      </c>
      <c r="G133" s="16">
        <v>1</v>
      </c>
      <c r="R133" s="16">
        <v>1</v>
      </c>
      <c r="U133" s="16">
        <v>1</v>
      </c>
      <c r="AC133" s="16">
        <v>1</v>
      </c>
      <c r="AD133" s="16">
        <v>1</v>
      </c>
      <c r="AE133" s="16">
        <v>1</v>
      </c>
    </row>
    <row r="134" spans="1:37" ht="18" customHeight="1" x14ac:dyDescent="0.7">
      <c r="A134" s="62" t="s">
        <v>351</v>
      </c>
      <c r="B134" s="15" t="s">
        <v>1870</v>
      </c>
      <c r="D134" s="16" t="s">
        <v>1856</v>
      </c>
      <c r="E134" s="16" t="s">
        <v>1871</v>
      </c>
      <c r="F134" s="71">
        <v>44203</v>
      </c>
      <c r="G134" s="16">
        <v>1</v>
      </c>
      <c r="Q134" s="16">
        <v>1</v>
      </c>
      <c r="AC134" s="16">
        <v>1</v>
      </c>
      <c r="AD134" s="16">
        <v>1</v>
      </c>
      <c r="AE134" s="16">
        <v>1</v>
      </c>
      <c r="AK134" s="16">
        <v>1</v>
      </c>
    </row>
    <row r="135" spans="1:37" ht="18" customHeight="1" x14ac:dyDescent="0.7">
      <c r="A135" s="62" t="s">
        <v>354</v>
      </c>
      <c r="B135" s="15" t="s">
        <v>943</v>
      </c>
      <c r="E135" s="16" t="s">
        <v>77</v>
      </c>
      <c r="F135" s="71">
        <v>44042</v>
      </c>
      <c r="G135" s="16">
        <v>1</v>
      </c>
      <c r="I135" s="16">
        <v>1</v>
      </c>
      <c r="J135" s="16">
        <v>1</v>
      </c>
      <c r="O135" s="16">
        <v>1</v>
      </c>
      <c r="P135" s="16">
        <v>1</v>
      </c>
      <c r="AE135" s="16">
        <v>1</v>
      </c>
    </row>
    <row r="136" spans="1:37" ht="18" customHeight="1" x14ac:dyDescent="0.7">
      <c r="A136" s="62" t="s">
        <v>356</v>
      </c>
      <c r="B136" s="15" t="s">
        <v>944</v>
      </c>
      <c r="E136" s="16" t="s">
        <v>175</v>
      </c>
      <c r="F136" s="71">
        <v>43801</v>
      </c>
      <c r="G136" s="16">
        <v>1</v>
      </c>
      <c r="I136" s="16">
        <v>1</v>
      </c>
      <c r="T136" s="16">
        <v>1</v>
      </c>
      <c r="X136" s="16">
        <v>1</v>
      </c>
      <c r="AC136" s="16">
        <v>1</v>
      </c>
      <c r="AE136" s="16">
        <v>1</v>
      </c>
    </row>
    <row r="137" spans="1:37" ht="18" customHeight="1" x14ac:dyDescent="0.7">
      <c r="A137" s="62" t="s">
        <v>358</v>
      </c>
      <c r="B137" s="15" t="s">
        <v>945</v>
      </c>
      <c r="E137" s="16" t="s">
        <v>213</v>
      </c>
      <c r="F137" s="71">
        <v>43798</v>
      </c>
      <c r="G137" s="16">
        <v>1</v>
      </c>
      <c r="T137" s="16">
        <v>1</v>
      </c>
      <c r="Z137" s="16">
        <v>1</v>
      </c>
      <c r="AB137" s="16">
        <v>1</v>
      </c>
      <c r="AD137" s="16">
        <v>1</v>
      </c>
      <c r="AE137" s="16">
        <v>1</v>
      </c>
    </row>
    <row r="138" spans="1:37" ht="18" customHeight="1" x14ac:dyDescent="0.7">
      <c r="A138" s="62" t="s">
        <v>360</v>
      </c>
      <c r="B138" s="15" t="s">
        <v>946</v>
      </c>
      <c r="E138" s="16" t="s">
        <v>107</v>
      </c>
      <c r="F138" s="71">
        <v>43847</v>
      </c>
      <c r="I138" s="16">
        <v>1</v>
      </c>
      <c r="Q138" s="16">
        <v>1</v>
      </c>
      <c r="AC138" s="16">
        <v>1</v>
      </c>
      <c r="AE138" s="16">
        <v>1</v>
      </c>
      <c r="AK138" s="16">
        <v>1</v>
      </c>
    </row>
    <row r="139" spans="1:37" ht="18" customHeight="1" x14ac:dyDescent="0.7">
      <c r="A139" s="62" t="s">
        <v>362</v>
      </c>
      <c r="B139" s="15" t="s">
        <v>947</v>
      </c>
      <c r="E139" s="16" t="s">
        <v>74</v>
      </c>
      <c r="F139" s="71" t="s">
        <v>62</v>
      </c>
      <c r="G139" s="16">
        <v>1</v>
      </c>
      <c r="O139" s="16">
        <v>1</v>
      </c>
      <c r="Q139" s="16">
        <v>1</v>
      </c>
      <c r="Y139" s="16">
        <v>1</v>
      </c>
      <c r="AD139" s="16">
        <v>1</v>
      </c>
      <c r="AE139" s="16">
        <v>1</v>
      </c>
    </row>
    <row r="140" spans="1:37" ht="18" customHeight="1" x14ac:dyDescent="0.7">
      <c r="A140" s="62" t="s">
        <v>364</v>
      </c>
      <c r="B140" s="15" t="s">
        <v>948</v>
      </c>
      <c r="E140" s="16" t="s">
        <v>74</v>
      </c>
      <c r="F140" s="71" t="s">
        <v>62</v>
      </c>
      <c r="G140" s="16">
        <v>1</v>
      </c>
      <c r="O140" s="16">
        <v>1</v>
      </c>
      <c r="Q140" s="16">
        <v>1</v>
      </c>
      <c r="Y140" s="16">
        <v>1</v>
      </c>
      <c r="AD140" s="16">
        <v>1</v>
      </c>
      <c r="AE140" s="16">
        <v>1</v>
      </c>
    </row>
    <row r="141" spans="1:37" ht="18" customHeight="1" x14ac:dyDescent="0.7">
      <c r="A141" s="62" t="s">
        <v>366</v>
      </c>
      <c r="B141" s="15" t="s">
        <v>949</v>
      </c>
      <c r="E141" s="16" t="s">
        <v>74</v>
      </c>
      <c r="F141" s="71">
        <v>44043</v>
      </c>
      <c r="G141" s="16">
        <v>1</v>
      </c>
      <c r="O141" s="16">
        <v>1</v>
      </c>
      <c r="Q141" s="16">
        <v>1</v>
      </c>
      <c r="Y141" s="16">
        <v>1</v>
      </c>
      <c r="AD141" s="16">
        <v>1</v>
      </c>
      <c r="AE141" s="16">
        <v>1</v>
      </c>
    </row>
    <row r="142" spans="1:37" ht="18" customHeight="1" x14ac:dyDescent="0.7">
      <c r="A142" s="62" t="s">
        <v>368</v>
      </c>
      <c r="B142" s="15" t="s">
        <v>950</v>
      </c>
      <c r="E142" s="16" t="s">
        <v>246</v>
      </c>
      <c r="F142" s="71">
        <v>43735</v>
      </c>
      <c r="G142" s="16">
        <v>1</v>
      </c>
      <c r="I142" s="16">
        <v>1</v>
      </c>
      <c r="Q142" s="16">
        <v>1</v>
      </c>
      <c r="X142" s="16">
        <v>1</v>
      </c>
      <c r="Y142" s="16">
        <v>1</v>
      </c>
      <c r="AB142" s="16">
        <v>1</v>
      </c>
      <c r="AD142" s="16">
        <v>1</v>
      </c>
      <c r="AE142" s="16">
        <v>1</v>
      </c>
      <c r="AH142" s="16">
        <v>1</v>
      </c>
      <c r="AK142" s="16">
        <v>3</v>
      </c>
    </row>
    <row r="143" spans="1:37" ht="18" customHeight="1" x14ac:dyDescent="0.7">
      <c r="A143" s="62" t="s">
        <v>370</v>
      </c>
      <c r="B143" s="15" t="s">
        <v>951</v>
      </c>
      <c r="E143" s="16" t="s">
        <v>74</v>
      </c>
      <c r="F143" s="71">
        <v>43710</v>
      </c>
      <c r="G143" s="16">
        <v>1</v>
      </c>
      <c r="I143" s="16">
        <v>1</v>
      </c>
      <c r="T143" s="16">
        <v>1</v>
      </c>
      <c r="X143" s="16">
        <v>1</v>
      </c>
      <c r="Y143" s="16">
        <v>1</v>
      </c>
      <c r="AD143" s="16">
        <v>1</v>
      </c>
      <c r="AE143" s="16">
        <v>1</v>
      </c>
      <c r="AK143" s="16">
        <v>4</v>
      </c>
    </row>
    <row r="144" spans="1:37" ht="18" customHeight="1" x14ac:dyDescent="0.7">
      <c r="A144" s="62" t="s">
        <v>372</v>
      </c>
      <c r="B144" s="15" t="s">
        <v>952</v>
      </c>
      <c r="E144" s="16" t="s">
        <v>953</v>
      </c>
      <c r="F144" s="71">
        <v>43668</v>
      </c>
      <c r="G144" s="16">
        <v>1</v>
      </c>
      <c r="J144" s="16">
        <v>1</v>
      </c>
      <c r="X144" s="16">
        <v>1</v>
      </c>
      <c r="AD144" s="16">
        <v>1</v>
      </c>
      <c r="AE144" s="16">
        <v>1</v>
      </c>
      <c r="AK144" s="16">
        <v>1</v>
      </c>
    </row>
    <row r="145" spans="1:37" ht="18" customHeight="1" x14ac:dyDescent="0.7">
      <c r="A145" s="62" t="s">
        <v>374</v>
      </c>
      <c r="B145" s="15" t="s">
        <v>954</v>
      </c>
      <c r="E145" s="16" t="s">
        <v>246</v>
      </c>
      <c r="F145" s="71" t="s">
        <v>62</v>
      </c>
      <c r="G145" s="16">
        <v>1</v>
      </c>
      <c r="T145" s="16">
        <v>1</v>
      </c>
      <c r="X145" s="16">
        <v>1</v>
      </c>
      <c r="Y145" s="16">
        <v>1</v>
      </c>
      <c r="AB145" s="16">
        <v>1</v>
      </c>
      <c r="AD145" s="16">
        <v>1</v>
      </c>
    </row>
    <row r="146" spans="1:37" ht="18" customHeight="1" x14ac:dyDescent="0.7">
      <c r="A146" s="62" t="s">
        <v>376</v>
      </c>
      <c r="B146" s="15" t="s">
        <v>955</v>
      </c>
      <c r="E146" s="16" t="s">
        <v>74</v>
      </c>
      <c r="F146" s="71">
        <v>43710</v>
      </c>
      <c r="G146" s="16">
        <v>1</v>
      </c>
      <c r="I146" s="16">
        <v>1</v>
      </c>
      <c r="T146" s="16">
        <v>1</v>
      </c>
      <c r="X146" s="16">
        <v>1</v>
      </c>
      <c r="Y146" s="16">
        <v>1</v>
      </c>
      <c r="AD146" s="16">
        <v>1</v>
      </c>
      <c r="AE146" s="16">
        <v>1</v>
      </c>
      <c r="AK146" s="16">
        <v>4</v>
      </c>
    </row>
    <row r="147" spans="1:37" ht="18" customHeight="1" x14ac:dyDescent="0.7">
      <c r="A147" s="62" t="s">
        <v>378</v>
      </c>
      <c r="B147" s="15" t="s">
        <v>956</v>
      </c>
      <c r="E147" s="16" t="s">
        <v>110</v>
      </c>
      <c r="F147" s="71" t="s">
        <v>62</v>
      </c>
      <c r="P147" s="16">
        <v>1</v>
      </c>
      <c r="T147" s="16">
        <v>1</v>
      </c>
      <c r="W147" s="16">
        <v>1</v>
      </c>
      <c r="Y147" s="16">
        <v>1</v>
      </c>
      <c r="AD147" s="16">
        <v>1</v>
      </c>
      <c r="AE147" s="16">
        <v>1</v>
      </c>
    </row>
    <row r="148" spans="1:37" ht="18" customHeight="1" x14ac:dyDescent="0.7">
      <c r="A148" s="62" t="s">
        <v>380</v>
      </c>
      <c r="B148" s="15" t="s">
        <v>1872</v>
      </c>
      <c r="D148" s="16" t="s">
        <v>1856</v>
      </c>
      <c r="E148" s="16" t="s">
        <v>1873</v>
      </c>
      <c r="F148" s="71" t="s">
        <v>1864</v>
      </c>
      <c r="H148" s="16">
        <v>1</v>
      </c>
      <c r="I148" s="16">
        <v>1</v>
      </c>
      <c r="Q148" s="16">
        <v>1</v>
      </c>
      <c r="AD148" s="16">
        <v>1</v>
      </c>
      <c r="AE148" s="16">
        <v>1</v>
      </c>
      <c r="AK148" s="16">
        <v>1</v>
      </c>
    </row>
    <row r="149" spans="1:37" ht="18" customHeight="1" x14ac:dyDescent="0.7">
      <c r="A149" s="62" t="s">
        <v>382</v>
      </c>
      <c r="B149" s="15" t="s">
        <v>957</v>
      </c>
      <c r="E149" s="16" t="s">
        <v>210</v>
      </c>
      <c r="F149" s="71" t="s">
        <v>62</v>
      </c>
      <c r="G149" s="16" t="s">
        <v>62</v>
      </c>
    </row>
    <row r="150" spans="1:37" ht="18" customHeight="1" x14ac:dyDescent="0.7">
      <c r="A150" s="62" t="s">
        <v>384</v>
      </c>
      <c r="B150" s="15" t="s">
        <v>958</v>
      </c>
      <c r="E150" s="16" t="s">
        <v>870</v>
      </c>
      <c r="F150" s="71" t="s">
        <v>62</v>
      </c>
      <c r="G150" s="16">
        <v>1</v>
      </c>
      <c r="I150" s="16">
        <v>1</v>
      </c>
      <c r="X150" s="16">
        <v>1</v>
      </c>
      <c r="Y150" s="16">
        <v>1</v>
      </c>
      <c r="Z150" s="16">
        <v>1</v>
      </c>
      <c r="AK150" s="16">
        <v>1</v>
      </c>
    </row>
    <row r="151" spans="1:37" ht="18" customHeight="1" x14ac:dyDescent="0.7">
      <c r="A151" s="62" t="s">
        <v>386</v>
      </c>
      <c r="B151" s="15" t="s">
        <v>959</v>
      </c>
      <c r="E151" s="16" t="s">
        <v>110</v>
      </c>
      <c r="F151" s="71">
        <v>43710</v>
      </c>
      <c r="G151" s="16">
        <v>1</v>
      </c>
      <c r="I151" s="16">
        <v>1</v>
      </c>
      <c r="T151" s="16">
        <v>1</v>
      </c>
      <c r="X151" s="16">
        <v>1</v>
      </c>
      <c r="Y151" s="16">
        <v>1</v>
      </c>
      <c r="AD151" s="16">
        <v>1</v>
      </c>
      <c r="AE151" s="16">
        <v>1</v>
      </c>
      <c r="AK151" s="16">
        <v>5</v>
      </c>
    </row>
    <row r="152" spans="1:37" ht="18" customHeight="1" x14ac:dyDescent="0.7">
      <c r="A152" s="62" t="s">
        <v>388</v>
      </c>
      <c r="B152" s="15" t="s">
        <v>960</v>
      </c>
      <c r="E152" s="16" t="s">
        <v>74</v>
      </c>
      <c r="F152" s="71">
        <v>43710</v>
      </c>
      <c r="G152" s="16">
        <v>1</v>
      </c>
      <c r="I152" s="16">
        <v>1</v>
      </c>
      <c r="T152" s="16">
        <v>1</v>
      </c>
      <c r="X152" s="16">
        <v>1</v>
      </c>
      <c r="Y152" s="16">
        <v>1</v>
      </c>
      <c r="AD152" s="16">
        <v>1</v>
      </c>
      <c r="AE152" s="16">
        <v>1</v>
      </c>
      <c r="AK152" s="16">
        <v>2</v>
      </c>
    </row>
    <row r="153" spans="1:37" ht="18" customHeight="1" x14ac:dyDescent="0.7">
      <c r="A153" s="62" t="s">
        <v>390</v>
      </c>
      <c r="B153" s="15" t="s">
        <v>961</v>
      </c>
      <c r="E153" s="16" t="s">
        <v>870</v>
      </c>
      <c r="F153" s="71">
        <v>43710</v>
      </c>
      <c r="G153" s="16">
        <v>1</v>
      </c>
      <c r="I153" s="16">
        <v>1</v>
      </c>
      <c r="T153" s="16">
        <v>1</v>
      </c>
      <c r="X153" s="16">
        <v>1</v>
      </c>
      <c r="Y153" s="16">
        <v>1</v>
      </c>
      <c r="AD153" s="16">
        <v>1</v>
      </c>
      <c r="AE153" s="16">
        <v>1</v>
      </c>
      <c r="AK153" s="16">
        <v>4</v>
      </c>
    </row>
    <row r="154" spans="1:37" ht="18" customHeight="1" x14ac:dyDescent="0.7">
      <c r="A154" s="62" t="s">
        <v>392</v>
      </c>
      <c r="B154" s="15" t="s">
        <v>962</v>
      </c>
      <c r="E154" s="16" t="s">
        <v>536</v>
      </c>
      <c r="F154" s="71" t="s">
        <v>62</v>
      </c>
      <c r="I154" s="16">
        <v>1</v>
      </c>
      <c r="Q154" s="16">
        <v>1</v>
      </c>
      <c r="AA154" s="16">
        <v>1</v>
      </c>
      <c r="AB154" s="16">
        <v>1</v>
      </c>
      <c r="AD154" s="16">
        <v>1</v>
      </c>
      <c r="AE154" s="16">
        <v>1</v>
      </c>
    </row>
    <row r="155" spans="1:37" ht="18" customHeight="1" x14ac:dyDescent="0.7">
      <c r="A155" s="62" t="s">
        <v>394</v>
      </c>
      <c r="B155" s="15" t="s">
        <v>963</v>
      </c>
      <c r="E155" s="16" t="s">
        <v>175</v>
      </c>
      <c r="F155" s="71" t="s">
        <v>62</v>
      </c>
      <c r="G155" s="16">
        <v>1</v>
      </c>
      <c r="Q155" s="16">
        <v>1</v>
      </c>
      <c r="X155" s="16">
        <v>1</v>
      </c>
      <c r="Y155" s="16">
        <v>1</v>
      </c>
      <c r="AB155" s="16">
        <v>1</v>
      </c>
      <c r="AE155" s="16">
        <v>1</v>
      </c>
    </row>
    <row r="156" spans="1:37" ht="18" customHeight="1" x14ac:dyDescent="0.7">
      <c r="A156" s="62" t="s">
        <v>396</v>
      </c>
      <c r="B156" s="15" t="s">
        <v>964</v>
      </c>
      <c r="E156" s="16" t="s">
        <v>563</v>
      </c>
      <c r="F156" s="71" t="s">
        <v>62</v>
      </c>
      <c r="I156" s="16">
        <v>1</v>
      </c>
      <c r="M156" s="16">
        <v>1</v>
      </c>
      <c r="Q156" s="16">
        <v>1</v>
      </c>
      <c r="X156" s="16">
        <v>1</v>
      </c>
      <c r="Z156" s="16">
        <v>1</v>
      </c>
    </row>
    <row r="157" spans="1:37" ht="18" customHeight="1" x14ac:dyDescent="0.7">
      <c r="A157" s="62" t="s">
        <v>398</v>
      </c>
      <c r="B157" s="15" t="s">
        <v>965</v>
      </c>
      <c r="E157" s="16" t="s">
        <v>77</v>
      </c>
      <c r="F157" s="71">
        <v>43916</v>
      </c>
      <c r="G157" s="16" t="s">
        <v>62</v>
      </c>
    </row>
    <row r="158" spans="1:37" ht="18" customHeight="1" x14ac:dyDescent="0.7">
      <c r="A158" s="62" t="s">
        <v>400</v>
      </c>
      <c r="B158" s="15" t="s">
        <v>966</v>
      </c>
      <c r="E158" s="16" t="s">
        <v>74</v>
      </c>
      <c r="F158" s="71">
        <v>43710</v>
      </c>
      <c r="G158" s="16">
        <v>1</v>
      </c>
      <c r="I158" s="16">
        <v>1</v>
      </c>
      <c r="T158" s="16">
        <v>1</v>
      </c>
      <c r="X158" s="16">
        <v>1</v>
      </c>
      <c r="Y158" s="16">
        <v>1</v>
      </c>
      <c r="AD158" s="16">
        <v>1</v>
      </c>
      <c r="AE158" s="16">
        <v>1</v>
      </c>
      <c r="AK158" s="16">
        <v>2</v>
      </c>
    </row>
    <row r="159" spans="1:37" ht="18" customHeight="1" x14ac:dyDescent="0.7">
      <c r="A159" s="62" t="s">
        <v>402</v>
      </c>
      <c r="B159" s="15" t="s">
        <v>967</v>
      </c>
      <c r="E159" s="16" t="s">
        <v>74</v>
      </c>
      <c r="F159" s="71">
        <v>44011</v>
      </c>
      <c r="G159" s="16">
        <v>1</v>
      </c>
      <c r="P159" s="16">
        <v>1</v>
      </c>
      <c r="X159" s="16">
        <v>1</v>
      </c>
      <c r="AB159" s="16">
        <v>1</v>
      </c>
      <c r="AD159" s="16">
        <v>1</v>
      </c>
      <c r="AE159" s="16">
        <v>1</v>
      </c>
      <c r="AK159" s="16">
        <v>1</v>
      </c>
    </row>
    <row r="160" spans="1:37" ht="18" customHeight="1" x14ac:dyDescent="0.7">
      <c r="A160" s="62" t="s">
        <v>404</v>
      </c>
      <c r="B160" s="15" t="s">
        <v>968</v>
      </c>
      <c r="E160" s="16" t="s">
        <v>262</v>
      </c>
      <c r="F160" s="71">
        <v>43798</v>
      </c>
      <c r="G160" s="16">
        <v>1</v>
      </c>
      <c r="T160" s="16">
        <v>1</v>
      </c>
      <c r="Z160" s="16">
        <v>1</v>
      </c>
      <c r="AB160" s="16">
        <v>1</v>
      </c>
      <c r="AD160" s="16">
        <v>1</v>
      </c>
      <c r="AE160" s="16">
        <v>1</v>
      </c>
    </row>
    <row r="161" spans="1:37" ht="18" customHeight="1" x14ac:dyDescent="0.7">
      <c r="A161" s="62" t="s">
        <v>406</v>
      </c>
      <c r="B161" s="15" t="s">
        <v>969</v>
      </c>
      <c r="E161" s="16" t="s">
        <v>89</v>
      </c>
      <c r="F161" s="71">
        <v>43616</v>
      </c>
      <c r="G161" s="16">
        <v>1</v>
      </c>
      <c r="I161" s="16">
        <v>1</v>
      </c>
      <c r="T161" s="16">
        <v>1</v>
      </c>
      <c r="X161" s="16">
        <v>1</v>
      </c>
      <c r="Y161" s="16">
        <v>1</v>
      </c>
      <c r="AA161" s="16">
        <v>1</v>
      </c>
      <c r="AB161" s="16">
        <v>1</v>
      </c>
      <c r="AD161" s="16">
        <v>1</v>
      </c>
      <c r="AE161" s="16">
        <v>1</v>
      </c>
    </row>
    <row r="162" spans="1:37" ht="18" customHeight="1" x14ac:dyDescent="0.7">
      <c r="A162" s="62" t="s">
        <v>408</v>
      </c>
      <c r="B162" s="15" t="s">
        <v>970</v>
      </c>
      <c r="E162" s="16" t="s">
        <v>262</v>
      </c>
      <c r="F162" s="71">
        <v>43710</v>
      </c>
      <c r="G162" s="16">
        <v>1</v>
      </c>
      <c r="I162" s="16">
        <v>1</v>
      </c>
      <c r="T162" s="16">
        <v>1</v>
      </c>
      <c r="X162" s="16">
        <v>1</v>
      </c>
      <c r="Y162" s="16">
        <v>1</v>
      </c>
      <c r="AD162" s="16">
        <v>1</v>
      </c>
      <c r="AE162" s="16">
        <v>1</v>
      </c>
      <c r="AK162" s="16">
        <v>4</v>
      </c>
    </row>
    <row r="163" spans="1:37" ht="18" customHeight="1" x14ac:dyDescent="0.7">
      <c r="A163" s="62" t="s">
        <v>410</v>
      </c>
      <c r="B163" s="15" t="s">
        <v>971</v>
      </c>
      <c r="E163" s="16" t="s">
        <v>256</v>
      </c>
      <c r="F163" s="71">
        <v>43720</v>
      </c>
      <c r="G163" s="16">
        <v>1</v>
      </c>
      <c r="H163" s="16">
        <v>1</v>
      </c>
      <c r="N163" s="16">
        <v>1</v>
      </c>
      <c r="R163" s="16">
        <v>1</v>
      </c>
      <c r="AG163" s="16">
        <v>1</v>
      </c>
      <c r="AK163" s="16">
        <v>1</v>
      </c>
    </row>
    <row r="164" spans="1:37" ht="18" customHeight="1" x14ac:dyDescent="0.7">
      <c r="A164" s="62" t="s">
        <v>412</v>
      </c>
      <c r="B164" s="15" t="s">
        <v>1874</v>
      </c>
      <c r="D164" s="16" t="s">
        <v>1856</v>
      </c>
      <c r="E164" s="16" t="s">
        <v>1875</v>
      </c>
      <c r="F164" s="71">
        <v>44230</v>
      </c>
      <c r="G164" s="16" t="s">
        <v>1864</v>
      </c>
    </row>
    <row r="165" spans="1:37" ht="18" customHeight="1" x14ac:dyDescent="0.7">
      <c r="A165" s="62" t="s">
        <v>414</v>
      </c>
      <c r="B165" s="15" t="s">
        <v>972</v>
      </c>
      <c r="E165" s="16" t="s">
        <v>239</v>
      </c>
      <c r="F165" s="71">
        <v>43850</v>
      </c>
      <c r="G165" s="16" t="s">
        <v>62</v>
      </c>
    </row>
    <row r="166" spans="1:37" ht="18" customHeight="1" x14ac:dyDescent="0.7">
      <c r="A166" s="62" t="s">
        <v>417</v>
      </c>
      <c r="B166" s="15" t="s">
        <v>973</v>
      </c>
      <c r="E166" s="16" t="s">
        <v>536</v>
      </c>
      <c r="F166" s="71">
        <v>43728</v>
      </c>
      <c r="G166" s="16">
        <v>1</v>
      </c>
      <c r="S166" s="16">
        <v>1</v>
      </c>
      <c r="X166" s="16">
        <v>1</v>
      </c>
      <c r="AA166" s="16">
        <v>1</v>
      </c>
      <c r="AK166" s="16">
        <v>1</v>
      </c>
    </row>
    <row r="167" spans="1:37" ht="18" customHeight="1" x14ac:dyDescent="0.7">
      <c r="A167" s="62" t="s">
        <v>419</v>
      </c>
      <c r="B167" s="15" t="s">
        <v>974</v>
      </c>
      <c r="E167" s="16" t="s">
        <v>74</v>
      </c>
      <c r="F167" s="71">
        <v>43732</v>
      </c>
      <c r="G167" s="16">
        <v>1</v>
      </c>
      <c r="I167" s="16">
        <v>1</v>
      </c>
      <c r="P167" s="16">
        <v>1</v>
      </c>
      <c r="S167" s="16">
        <v>1</v>
      </c>
      <c r="T167" s="16">
        <v>1</v>
      </c>
      <c r="X167" s="16">
        <v>1</v>
      </c>
      <c r="AD167" s="16">
        <v>1</v>
      </c>
      <c r="AK167" s="16">
        <v>1</v>
      </c>
    </row>
    <row r="168" spans="1:37" ht="18" customHeight="1" x14ac:dyDescent="0.7">
      <c r="A168" s="62" t="s">
        <v>421</v>
      </c>
      <c r="B168" s="15" t="s">
        <v>1876</v>
      </c>
      <c r="D168" s="16" t="s">
        <v>1856</v>
      </c>
      <c r="E168" s="16" t="s">
        <v>1873</v>
      </c>
      <c r="F168" s="71">
        <v>44203</v>
      </c>
      <c r="G168" s="16">
        <v>1</v>
      </c>
      <c r="X168" s="16">
        <v>1</v>
      </c>
      <c r="AB168" s="16">
        <v>1</v>
      </c>
      <c r="AD168" s="16">
        <v>1</v>
      </c>
      <c r="AE168" s="16">
        <v>1</v>
      </c>
      <c r="AK168" s="16">
        <v>1</v>
      </c>
    </row>
    <row r="169" spans="1:37" ht="18" customHeight="1" x14ac:dyDescent="0.7">
      <c r="A169" s="62" t="s">
        <v>423</v>
      </c>
      <c r="B169" s="15" t="s">
        <v>975</v>
      </c>
      <c r="E169" s="16" t="s">
        <v>603</v>
      </c>
      <c r="F169" s="71">
        <v>43710</v>
      </c>
      <c r="G169" s="16">
        <v>1</v>
      </c>
      <c r="I169" s="16">
        <v>1</v>
      </c>
      <c r="T169" s="16">
        <v>1</v>
      </c>
      <c r="X169" s="16">
        <v>1</v>
      </c>
      <c r="Y169" s="16">
        <v>1</v>
      </c>
      <c r="AD169" s="16">
        <v>1</v>
      </c>
      <c r="AE169" s="16">
        <v>1</v>
      </c>
      <c r="AK169" s="16">
        <v>4</v>
      </c>
    </row>
    <row r="170" spans="1:37" ht="18" customHeight="1" x14ac:dyDescent="0.7">
      <c r="A170" s="62" t="s">
        <v>425</v>
      </c>
      <c r="B170" s="15" t="s">
        <v>976</v>
      </c>
      <c r="E170" s="16" t="s">
        <v>77</v>
      </c>
      <c r="F170" s="71" t="s">
        <v>62</v>
      </c>
      <c r="G170" s="16">
        <v>1</v>
      </c>
      <c r="I170" s="16">
        <v>1</v>
      </c>
      <c r="Q170" s="16">
        <v>1</v>
      </c>
      <c r="AD170" s="16">
        <v>1</v>
      </c>
      <c r="AE170" s="16">
        <v>1</v>
      </c>
    </row>
    <row r="171" spans="1:37" ht="18" customHeight="1" x14ac:dyDescent="0.7">
      <c r="A171" s="62" t="s">
        <v>427</v>
      </c>
      <c r="B171" s="15" t="s">
        <v>977</v>
      </c>
      <c r="E171" s="16" t="s">
        <v>536</v>
      </c>
      <c r="F171" s="71">
        <v>43721</v>
      </c>
      <c r="G171" s="16">
        <v>1</v>
      </c>
      <c r="I171" s="16">
        <v>1</v>
      </c>
      <c r="X171" s="16">
        <v>1</v>
      </c>
      <c r="Y171" s="16">
        <v>1</v>
      </c>
      <c r="AD171" s="16">
        <v>1</v>
      </c>
      <c r="AE171" s="16">
        <v>1</v>
      </c>
    </row>
    <row r="172" spans="1:37" ht="18" customHeight="1" x14ac:dyDescent="0.7">
      <c r="A172" s="62" t="s">
        <v>429</v>
      </c>
      <c r="B172" s="15" t="s">
        <v>1877</v>
      </c>
      <c r="D172" s="16" t="s">
        <v>1856</v>
      </c>
      <c r="E172" s="16" t="s">
        <v>1878</v>
      </c>
      <c r="F172" s="71">
        <v>44226</v>
      </c>
      <c r="G172" s="16">
        <v>1</v>
      </c>
      <c r="X172" s="16">
        <v>1</v>
      </c>
      <c r="AD172" s="16">
        <v>1</v>
      </c>
      <c r="AE172" s="16">
        <v>1</v>
      </c>
      <c r="AK172" s="16">
        <v>2</v>
      </c>
    </row>
    <row r="173" spans="1:37" ht="18" customHeight="1" x14ac:dyDescent="0.7">
      <c r="A173" s="62" t="s">
        <v>432</v>
      </c>
      <c r="B173" s="15" t="s">
        <v>978</v>
      </c>
      <c r="E173" s="16" t="s">
        <v>213</v>
      </c>
      <c r="F173" s="71">
        <v>44112</v>
      </c>
      <c r="I173" s="16">
        <v>1</v>
      </c>
      <c r="O173" s="16">
        <v>1</v>
      </c>
      <c r="Q173" s="16">
        <v>1</v>
      </c>
      <c r="AD173" s="16">
        <v>1</v>
      </c>
      <c r="AE173" s="16">
        <v>1</v>
      </c>
      <c r="AK173" s="16">
        <v>1</v>
      </c>
    </row>
    <row r="174" spans="1:37" ht="18" customHeight="1" x14ac:dyDescent="0.7">
      <c r="A174" s="62" t="s">
        <v>434</v>
      </c>
      <c r="B174" s="15" t="s">
        <v>979</v>
      </c>
      <c r="E174" s="16" t="s">
        <v>89</v>
      </c>
      <c r="F174" s="16" t="s">
        <v>62</v>
      </c>
      <c r="G174" s="16">
        <v>1</v>
      </c>
      <c r="K174" s="16">
        <v>1</v>
      </c>
      <c r="AD174" s="16">
        <v>1</v>
      </c>
      <c r="AE174" s="16">
        <v>1</v>
      </c>
      <c r="AK174" s="16">
        <v>1</v>
      </c>
    </row>
    <row r="175" spans="1:37" ht="18" customHeight="1" x14ac:dyDescent="0.7">
      <c r="A175" s="62" t="s">
        <v>436</v>
      </c>
      <c r="B175" s="15" t="s">
        <v>980</v>
      </c>
      <c r="E175" s="16" t="s">
        <v>89</v>
      </c>
      <c r="F175" s="71" t="s">
        <v>62</v>
      </c>
      <c r="G175" s="16">
        <v>1</v>
      </c>
      <c r="T175" s="16">
        <v>1</v>
      </c>
      <c r="AE175" s="16">
        <v>1</v>
      </c>
      <c r="AK175" s="16">
        <v>1</v>
      </c>
    </row>
    <row r="176" spans="1:37" ht="18" customHeight="1" x14ac:dyDescent="0.7">
      <c r="A176" s="62" t="s">
        <v>438</v>
      </c>
      <c r="B176" s="15" t="s">
        <v>981</v>
      </c>
      <c r="E176" s="16" t="s">
        <v>89</v>
      </c>
      <c r="F176" s="71" t="s">
        <v>62</v>
      </c>
      <c r="G176" s="16">
        <v>1</v>
      </c>
      <c r="K176" s="16">
        <v>1</v>
      </c>
      <c r="AD176" s="16">
        <v>1</v>
      </c>
      <c r="AE176" s="16">
        <v>1</v>
      </c>
      <c r="AK176" s="16">
        <v>1</v>
      </c>
    </row>
    <row r="177" spans="1:37" ht="18" customHeight="1" x14ac:dyDescent="0.7">
      <c r="A177" s="62" t="s">
        <v>440</v>
      </c>
      <c r="B177" s="15" t="s">
        <v>982</v>
      </c>
      <c r="E177" s="16" t="s">
        <v>142</v>
      </c>
      <c r="F177" s="71">
        <v>44118</v>
      </c>
      <c r="G177" s="16">
        <v>1</v>
      </c>
      <c r="I177" s="16">
        <v>1</v>
      </c>
      <c r="L177" s="16">
        <v>1</v>
      </c>
      <c r="N177" s="16">
        <v>1</v>
      </c>
      <c r="AE177" s="16">
        <v>1</v>
      </c>
    </row>
    <row r="178" spans="1:37" ht="18" customHeight="1" x14ac:dyDescent="0.7">
      <c r="A178" s="62" t="s">
        <v>442</v>
      </c>
      <c r="B178" s="15" t="s">
        <v>983</v>
      </c>
      <c r="E178" s="16" t="s">
        <v>77</v>
      </c>
      <c r="F178" s="71" t="s">
        <v>62</v>
      </c>
      <c r="G178" s="16">
        <v>1</v>
      </c>
      <c r="I178" s="16">
        <v>1</v>
      </c>
      <c r="J178" s="16">
        <v>1</v>
      </c>
      <c r="Q178" s="16">
        <v>1</v>
      </c>
      <c r="X178" s="16">
        <v>1</v>
      </c>
      <c r="AE178" s="16">
        <v>1</v>
      </c>
    </row>
    <row r="179" spans="1:37" ht="18" customHeight="1" x14ac:dyDescent="0.7">
      <c r="A179" s="62" t="s">
        <v>444</v>
      </c>
      <c r="B179" s="15" t="s">
        <v>984</v>
      </c>
      <c r="E179" s="16" t="s">
        <v>953</v>
      </c>
      <c r="F179" s="71">
        <v>43800</v>
      </c>
      <c r="G179" s="16">
        <v>1</v>
      </c>
      <c r="I179" s="16">
        <v>1</v>
      </c>
      <c r="X179" s="16">
        <v>1</v>
      </c>
    </row>
    <row r="180" spans="1:37" ht="18" customHeight="1" x14ac:dyDescent="0.7">
      <c r="A180" s="62" t="s">
        <v>446</v>
      </c>
      <c r="B180" s="15" t="s">
        <v>985</v>
      </c>
      <c r="E180" s="16" t="s">
        <v>953</v>
      </c>
      <c r="F180" s="71" t="s">
        <v>62</v>
      </c>
      <c r="I180" s="16">
        <v>1</v>
      </c>
      <c r="AD180" s="16">
        <v>1</v>
      </c>
    </row>
    <row r="181" spans="1:37" ht="18" customHeight="1" x14ac:dyDescent="0.7">
      <c r="A181" s="62" t="s">
        <v>448</v>
      </c>
      <c r="B181" s="15" t="s">
        <v>986</v>
      </c>
      <c r="E181" s="16" t="s">
        <v>110</v>
      </c>
      <c r="F181" s="71">
        <v>43838</v>
      </c>
      <c r="G181" s="16">
        <v>1</v>
      </c>
      <c r="X181" s="16">
        <v>1</v>
      </c>
      <c r="AB181" s="16">
        <v>1</v>
      </c>
      <c r="AC181" s="16">
        <v>1</v>
      </c>
      <c r="AE181" s="16">
        <v>1</v>
      </c>
      <c r="AK181" s="16">
        <v>1</v>
      </c>
    </row>
    <row r="182" spans="1:37" ht="18" customHeight="1" x14ac:dyDescent="0.7">
      <c r="A182" s="62" t="s">
        <v>450</v>
      </c>
      <c r="B182" s="15" t="s">
        <v>987</v>
      </c>
      <c r="E182" s="16" t="s">
        <v>189</v>
      </c>
      <c r="F182" s="71">
        <v>43896</v>
      </c>
      <c r="G182" s="16">
        <v>1</v>
      </c>
      <c r="I182" s="16">
        <v>1</v>
      </c>
      <c r="Y182" s="16">
        <v>1</v>
      </c>
      <c r="AB182" s="16">
        <v>1</v>
      </c>
      <c r="AE182" s="16">
        <v>1</v>
      </c>
      <c r="AK182" s="16">
        <v>1</v>
      </c>
    </row>
    <row r="183" spans="1:37" ht="18" customHeight="1" x14ac:dyDescent="0.7">
      <c r="A183" s="62" t="s">
        <v>452</v>
      </c>
      <c r="B183" s="15" t="s">
        <v>988</v>
      </c>
      <c r="E183" s="16" t="s">
        <v>107</v>
      </c>
      <c r="F183" s="71">
        <v>43895</v>
      </c>
      <c r="G183" s="16">
        <v>1</v>
      </c>
      <c r="I183" s="16">
        <v>1</v>
      </c>
      <c r="S183" s="16">
        <v>1</v>
      </c>
      <c r="T183" s="16">
        <v>1</v>
      </c>
      <c r="X183" s="16">
        <v>1</v>
      </c>
      <c r="AA183" s="16">
        <v>1</v>
      </c>
      <c r="AB183" s="16">
        <v>1</v>
      </c>
      <c r="AD183" s="16">
        <v>1</v>
      </c>
      <c r="AK183" s="16">
        <v>1</v>
      </c>
    </row>
    <row r="184" spans="1:37" ht="18" customHeight="1" x14ac:dyDescent="0.7">
      <c r="A184" s="62" t="s">
        <v>454</v>
      </c>
      <c r="B184" s="15" t="s">
        <v>989</v>
      </c>
      <c r="E184" s="16" t="s">
        <v>210</v>
      </c>
      <c r="F184" s="71">
        <v>44160</v>
      </c>
      <c r="G184" s="16">
        <v>1</v>
      </c>
      <c r="O184" s="16">
        <v>1</v>
      </c>
      <c r="X184" s="16">
        <v>1</v>
      </c>
      <c r="AE184" s="16">
        <v>1</v>
      </c>
      <c r="AK184" s="16">
        <v>2</v>
      </c>
    </row>
    <row r="185" spans="1:37" ht="18" customHeight="1" x14ac:dyDescent="0.7">
      <c r="A185" s="62" t="s">
        <v>456</v>
      </c>
      <c r="B185" s="15" t="s">
        <v>990</v>
      </c>
      <c r="E185" s="16" t="s">
        <v>74</v>
      </c>
      <c r="F185" s="71">
        <v>43735</v>
      </c>
      <c r="G185" s="16">
        <v>1</v>
      </c>
      <c r="H185" s="16">
        <v>1</v>
      </c>
      <c r="I185" s="16">
        <v>1</v>
      </c>
      <c r="S185" s="16">
        <v>1</v>
      </c>
      <c r="AD185" s="16">
        <v>1</v>
      </c>
      <c r="AE185" s="16">
        <v>1</v>
      </c>
    </row>
    <row r="186" spans="1:37" ht="18" customHeight="1" x14ac:dyDescent="0.7">
      <c r="A186" s="62" t="s">
        <v>458</v>
      </c>
      <c r="B186" s="15" t="s">
        <v>1879</v>
      </c>
      <c r="D186" s="16" t="s">
        <v>1856</v>
      </c>
      <c r="E186" s="16" t="s">
        <v>1880</v>
      </c>
      <c r="F186" s="71">
        <v>44203</v>
      </c>
      <c r="G186" s="16">
        <v>1</v>
      </c>
      <c r="Q186" s="16">
        <v>1</v>
      </c>
      <c r="AD186" s="16">
        <v>1</v>
      </c>
      <c r="AE186" s="16">
        <v>1</v>
      </c>
      <c r="AK186" s="16">
        <v>2</v>
      </c>
    </row>
    <row r="187" spans="1:37" ht="18" customHeight="1" x14ac:dyDescent="0.7">
      <c r="A187" s="62" t="s">
        <v>460</v>
      </c>
      <c r="B187" s="15" t="s">
        <v>1879</v>
      </c>
      <c r="D187" s="16" t="s">
        <v>1856</v>
      </c>
      <c r="E187" s="16" t="s">
        <v>1881</v>
      </c>
      <c r="F187" s="71">
        <v>44215</v>
      </c>
      <c r="G187" s="16">
        <v>1</v>
      </c>
      <c r="Q187" s="16">
        <v>1</v>
      </c>
      <c r="AD187" s="16">
        <v>1</v>
      </c>
      <c r="AE187" s="16">
        <v>1</v>
      </c>
      <c r="AK187" s="16">
        <v>2</v>
      </c>
    </row>
    <row r="188" spans="1:37" ht="18" customHeight="1" x14ac:dyDescent="0.7">
      <c r="A188" s="62" t="s">
        <v>462</v>
      </c>
      <c r="B188" s="15" t="s">
        <v>991</v>
      </c>
      <c r="E188" s="16" t="s">
        <v>107</v>
      </c>
      <c r="F188" s="71" t="s">
        <v>62</v>
      </c>
      <c r="G188" s="16">
        <v>1</v>
      </c>
      <c r="J188" s="16">
        <v>1</v>
      </c>
      <c r="N188" s="16">
        <v>1</v>
      </c>
      <c r="Q188" s="16">
        <v>1</v>
      </c>
      <c r="AD188" s="16">
        <v>1</v>
      </c>
      <c r="AE188" s="16">
        <v>1</v>
      </c>
    </row>
    <row r="189" spans="1:37" ht="18" customHeight="1" x14ac:dyDescent="0.7">
      <c r="A189" s="62" t="s">
        <v>464</v>
      </c>
      <c r="B189" s="15" t="s">
        <v>992</v>
      </c>
      <c r="E189" s="16" t="s">
        <v>536</v>
      </c>
      <c r="F189" s="71">
        <v>43817</v>
      </c>
      <c r="I189" s="16">
        <v>1</v>
      </c>
      <c r="T189" s="16">
        <v>1</v>
      </c>
      <c r="X189" s="16">
        <v>1</v>
      </c>
      <c r="AB189" s="16">
        <v>1</v>
      </c>
      <c r="AD189" s="16">
        <v>1</v>
      </c>
      <c r="AE189" s="16">
        <v>1</v>
      </c>
    </row>
    <row r="190" spans="1:37" ht="18" customHeight="1" x14ac:dyDescent="0.7">
      <c r="A190" s="62" t="s">
        <v>466</v>
      </c>
      <c r="B190" s="15" t="s">
        <v>993</v>
      </c>
      <c r="E190" s="16" t="s">
        <v>189</v>
      </c>
      <c r="F190" s="71">
        <v>43710</v>
      </c>
      <c r="G190" s="16">
        <v>1</v>
      </c>
      <c r="I190" s="16">
        <v>1</v>
      </c>
      <c r="T190" s="16">
        <v>1</v>
      </c>
      <c r="X190" s="16">
        <v>1</v>
      </c>
      <c r="Y190" s="16">
        <v>1</v>
      </c>
      <c r="AD190" s="16">
        <v>1</v>
      </c>
      <c r="AE190" s="16">
        <v>1</v>
      </c>
      <c r="AK190" s="16">
        <v>4</v>
      </c>
    </row>
    <row r="191" spans="1:37" ht="18" customHeight="1" x14ac:dyDescent="0.7">
      <c r="A191" s="62" t="s">
        <v>468</v>
      </c>
      <c r="B191" s="15" t="s">
        <v>994</v>
      </c>
      <c r="E191" s="16" t="s">
        <v>995</v>
      </c>
      <c r="F191" s="71">
        <v>43710</v>
      </c>
      <c r="G191" s="16">
        <v>1</v>
      </c>
      <c r="I191" s="16">
        <v>1</v>
      </c>
      <c r="T191" s="16">
        <v>1</v>
      </c>
      <c r="X191" s="16">
        <v>1</v>
      </c>
      <c r="Y191" s="16">
        <v>1</v>
      </c>
      <c r="AD191" s="16">
        <v>1</v>
      </c>
      <c r="AE191" s="16">
        <v>1</v>
      </c>
      <c r="AK191" s="16">
        <v>5</v>
      </c>
    </row>
    <row r="192" spans="1:37" ht="18" customHeight="1" x14ac:dyDescent="0.7">
      <c r="A192" s="62" t="s">
        <v>470</v>
      </c>
      <c r="B192" s="15" t="s">
        <v>996</v>
      </c>
      <c r="E192" s="16" t="s">
        <v>107</v>
      </c>
      <c r="F192" s="71">
        <v>43643</v>
      </c>
      <c r="G192" s="16">
        <v>1</v>
      </c>
      <c r="O192" s="16">
        <v>1</v>
      </c>
      <c r="T192" s="16">
        <v>1</v>
      </c>
      <c r="X192" s="16">
        <v>1</v>
      </c>
      <c r="AB192" s="16">
        <v>1</v>
      </c>
      <c r="AD192" s="16">
        <v>1</v>
      </c>
      <c r="AE192" s="16">
        <v>1</v>
      </c>
      <c r="AK192" s="16">
        <v>1</v>
      </c>
    </row>
    <row r="193" spans="1:37" ht="18" customHeight="1" x14ac:dyDescent="0.7">
      <c r="A193" s="62" t="s">
        <v>472</v>
      </c>
      <c r="B193" s="15" t="s">
        <v>997</v>
      </c>
      <c r="E193" s="16" t="s">
        <v>160</v>
      </c>
      <c r="F193" s="71">
        <v>43726</v>
      </c>
      <c r="I193" s="16">
        <v>1</v>
      </c>
      <c r="N193" s="16">
        <v>1</v>
      </c>
      <c r="O193" s="16">
        <v>1</v>
      </c>
      <c r="AD193" s="16">
        <v>1</v>
      </c>
    </row>
    <row r="194" spans="1:37" ht="18" customHeight="1" x14ac:dyDescent="0.7">
      <c r="A194" s="62" t="s">
        <v>475</v>
      </c>
      <c r="B194" s="15" t="s">
        <v>998</v>
      </c>
      <c r="E194" s="16" t="s">
        <v>536</v>
      </c>
      <c r="F194" s="71">
        <v>43678</v>
      </c>
      <c r="I194" s="16">
        <v>1</v>
      </c>
      <c r="M194" s="16">
        <v>1</v>
      </c>
      <c r="T194" s="16">
        <v>1</v>
      </c>
      <c r="AB194" s="16">
        <v>1</v>
      </c>
      <c r="AD194" s="16">
        <v>1</v>
      </c>
      <c r="AE194" s="16">
        <v>1</v>
      </c>
    </row>
    <row r="195" spans="1:37" ht="18" customHeight="1" x14ac:dyDescent="0.7">
      <c r="A195" s="62" t="s">
        <v>477</v>
      </c>
      <c r="B195" s="15" t="s">
        <v>999</v>
      </c>
      <c r="E195" s="16" t="s">
        <v>246</v>
      </c>
      <c r="F195" s="71">
        <v>43895</v>
      </c>
      <c r="G195" s="16">
        <v>1</v>
      </c>
      <c r="I195" s="16">
        <v>1</v>
      </c>
      <c r="X195" s="16">
        <v>1</v>
      </c>
      <c r="AD195" s="16">
        <v>1</v>
      </c>
      <c r="AE195" s="16">
        <v>1</v>
      </c>
      <c r="AK195" s="16">
        <v>1</v>
      </c>
    </row>
    <row r="196" spans="1:37" ht="18" customHeight="1" x14ac:dyDescent="0.7">
      <c r="A196" s="62" t="s">
        <v>479</v>
      </c>
      <c r="B196" s="15" t="s">
        <v>1000</v>
      </c>
      <c r="E196" s="16" t="s">
        <v>107</v>
      </c>
      <c r="F196" s="71">
        <v>44137</v>
      </c>
      <c r="I196" s="16">
        <v>1</v>
      </c>
      <c r="Q196" s="16">
        <v>1</v>
      </c>
      <c r="AD196" s="16">
        <v>1</v>
      </c>
      <c r="AE196" s="16">
        <v>1</v>
      </c>
      <c r="AK196" s="16">
        <v>2</v>
      </c>
    </row>
    <row r="197" spans="1:37" ht="18" customHeight="1" x14ac:dyDescent="0.7">
      <c r="A197" s="62" t="s">
        <v>481</v>
      </c>
      <c r="B197" s="15" t="s">
        <v>1001</v>
      </c>
      <c r="E197" s="16" t="s">
        <v>107</v>
      </c>
      <c r="F197" s="71">
        <v>43735</v>
      </c>
      <c r="G197" s="16">
        <v>1</v>
      </c>
      <c r="I197" s="16">
        <v>1</v>
      </c>
      <c r="P197" s="16">
        <v>1</v>
      </c>
      <c r="X197" s="16">
        <v>1</v>
      </c>
      <c r="AD197" s="16">
        <v>1</v>
      </c>
      <c r="AE197" s="16">
        <v>1</v>
      </c>
      <c r="AK197" s="16">
        <v>1</v>
      </c>
    </row>
    <row r="198" spans="1:37" ht="18" customHeight="1" x14ac:dyDescent="0.7">
      <c r="A198" s="62" t="s">
        <v>483</v>
      </c>
      <c r="B198" s="15" t="s">
        <v>1002</v>
      </c>
      <c r="E198" s="16" t="s">
        <v>107</v>
      </c>
      <c r="F198" s="71" t="s">
        <v>62</v>
      </c>
      <c r="G198" s="16">
        <v>1</v>
      </c>
      <c r="H198" s="16">
        <v>1</v>
      </c>
      <c r="I198" s="16">
        <v>1</v>
      </c>
      <c r="J198" s="16">
        <v>1</v>
      </c>
      <c r="S198" s="16">
        <v>1</v>
      </c>
      <c r="X198" s="16">
        <v>1</v>
      </c>
      <c r="AA198" s="16">
        <v>1</v>
      </c>
      <c r="AB198" s="16">
        <v>1</v>
      </c>
      <c r="AD198" s="16">
        <v>1</v>
      </c>
      <c r="AK198" s="16">
        <v>1</v>
      </c>
    </row>
    <row r="199" spans="1:37" ht="18" customHeight="1" x14ac:dyDescent="0.7">
      <c r="A199" s="62" t="s">
        <v>485</v>
      </c>
      <c r="B199" s="15" t="s">
        <v>1882</v>
      </c>
      <c r="D199" s="16" t="s">
        <v>1856</v>
      </c>
      <c r="E199" s="16" t="s">
        <v>1867</v>
      </c>
      <c r="F199" s="71">
        <v>44224</v>
      </c>
      <c r="G199" s="16">
        <v>1</v>
      </c>
      <c r="H199" s="16">
        <v>1</v>
      </c>
      <c r="I199" s="16">
        <v>1</v>
      </c>
      <c r="V199" s="16">
        <v>1</v>
      </c>
      <c r="AD199" s="16">
        <v>1</v>
      </c>
      <c r="AE199" s="16">
        <v>1</v>
      </c>
    </row>
    <row r="200" spans="1:37" ht="18" customHeight="1" x14ac:dyDescent="0.7">
      <c r="A200" s="62" t="s">
        <v>487</v>
      </c>
      <c r="B200" s="15" t="s">
        <v>1003</v>
      </c>
      <c r="E200" s="16" t="s">
        <v>77</v>
      </c>
      <c r="F200" s="71" t="s">
        <v>62</v>
      </c>
      <c r="G200" s="16">
        <v>1</v>
      </c>
      <c r="L200" s="16">
        <v>1</v>
      </c>
      <c r="P200" s="16">
        <v>1</v>
      </c>
      <c r="Q200" s="16">
        <v>1</v>
      </c>
      <c r="U200" s="16">
        <v>1</v>
      </c>
      <c r="AC200" s="16">
        <v>1</v>
      </c>
    </row>
    <row r="201" spans="1:37" ht="18" customHeight="1" x14ac:dyDescent="0.7">
      <c r="A201" s="62" t="s">
        <v>489</v>
      </c>
      <c r="B201" s="15" t="s">
        <v>1004</v>
      </c>
      <c r="E201" s="16" t="s">
        <v>74</v>
      </c>
      <c r="F201" s="71">
        <v>43728</v>
      </c>
      <c r="P201" s="16">
        <v>1</v>
      </c>
      <c r="S201" s="16">
        <v>1</v>
      </c>
      <c r="AE201" s="16">
        <v>1</v>
      </c>
      <c r="AG201" s="16">
        <v>1</v>
      </c>
    </row>
    <row r="202" spans="1:37" ht="18" customHeight="1" x14ac:dyDescent="0.7">
      <c r="A202" s="62" t="s">
        <v>491</v>
      </c>
      <c r="B202" s="15" t="s">
        <v>1005</v>
      </c>
      <c r="E202" s="16" t="s">
        <v>142</v>
      </c>
      <c r="F202" s="71">
        <v>43896</v>
      </c>
      <c r="G202" s="16">
        <v>1</v>
      </c>
      <c r="T202" s="16">
        <v>1</v>
      </c>
      <c r="AD202" s="16">
        <v>1</v>
      </c>
      <c r="AK202" s="16">
        <v>3</v>
      </c>
    </row>
    <row r="203" spans="1:37" ht="18" customHeight="1" x14ac:dyDescent="0.7">
      <c r="A203" s="62" t="s">
        <v>494</v>
      </c>
      <c r="B203" s="15" t="s">
        <v>1006</v>
      </c>
      <c r="E203" s="16" t="s">
        <v>107</v>
      </c>
      <c r="F203" s="71">
        <v>44134</v>
      </c>
      <c r="G203" s="16">
        <v>1</v>
      </c>
      <c r="O203" s="16">
        <v>1</v>
      </c>
      <c r="P203" s="16">
        <v>1</v>
      </c>
      <c r="X203" s="16">
        <v>1</v>
      </c>
      <c r="AK203" s="16">
        <v>1</v>
      </c>
    </row>
    <row r="204" spans="1:37" ht="18" customHeight="1" x14ac:dyDescent="0.7">
      <c r="A204" s="62" t="s">
        <v>496</v>
      </c>
      <c r="B204" s="15" t="s">
        <v>1007</v>
      </c>
      <c r="E204" s="16" t="s">
        <v>107</v>
      </c>
      <c r="F204" s="71">
        <v>44151</v>
      </c>
      <c r="I204" s="16">
        <v>1</v>
      </c>
      <c r="J204" s="16">
        <v>1</v>
      </c>
      <c r="L204" s="16">
        <v>1</v>
      </c>
      <c r="N204" s="16">
        <v>1</v>
      </c>
      <c r="AD204" s="16">
        <v>1</v>
      </c>
      <c r="AE204" s="16">
        <v>1</v>
      </c>
    </row>
    <row r="205" spans="1:37" ht="18" customHeight="1" x14ac:dyDescent="0.7">
      <c r="A205" s="62" t="s">
        <v>498</v>
      </c>
      <c r="B205" s="15" t="s">
        <v>1008</v>
      </c>
      <c r="E205" s="16" t="s">
        <v>172</v>
      </c>
      <c r="F205" s="71" t="s">
        <v>62</v>
      </c>
      <c r="G205" s="16" t="s">
        <v>62</v>
      </c>
    </row>
    <row r="206" spans="1:37" ht="18" customHeight="1" x14ac:dyDescent="0.7">
      <c r="A206" s="62" t="s">
        <v>500</v>
      </c>
      <c r="B206" s="15" t="s">
        <v>1009</v>
      </c>
      <c r="E206" s="16" t="s">
        <v>239</v>
      </c>
      <c r="F206" s="71">
        <v>43714</v>
      </c>
      <c r="G206" s="16">
        <v>1</v>
      </c>
      <c r="H206" s="16">
        <v>1</v>
      </c>
      <c r="K206" s="16">
        <v>1</v>
      </c>
      <c r="M206" s="16">
        <v>1</v>
      </c>
      <c r="Q206" s="16">
        <v>1</v>
      </c>
      <c r="X206" s="16">
        <v>1</v>
      </c>
      <c r="AB206" s="16">
        <v>1</v>
      </c>
      <c r="AK206" s="16">
        <v>2</v>
      </c>
    </row>
    <row r="207" spans="1:37" ht="18" customHeight="1" x14ac:dyDescent="0.7">
      <c r="A207" s="62" t="s">
        <v>502</v>
      </c>
      <c r="B207" s="15" t="s">
        <v>1010</v>
      </c>
      <c r="E207" s="16" t="s">
        <v>74</v>
      </c>
      <c r="F207" s="71" t="s">
        <v>62</v>
      </c>
      <c r="G207" s="16">
        <v>1</v>
      </c>
      <c r="I207" s="16">
        <v>1</v>
      </c>
      <c r="M207" s="16">
        <v>1</v>
      </c>
      <c r="Q207" s="16">
        <v>1</v>
      </c>
      <c r="AE207" s="16">
        <v>1</v>
      </c>
      <c r="AK207" s="16">
        <v>1</v>
      </c>
    </row>
    <row r="208" spans="1:37" ht="18" customHeight="1" x14ac:dyDescent="0.7">
      <c r="A208" s="62" t="s">
        <v>504</v>
      </c>
      <c r="B208" s="15" t="s">
        <v>1011</v>
      </c>
      <c r="E208" s="16" t="s">
        <v>207</v>
      </c>
      <c r="F208" s="71">
        <v>43738</v>
      </c>
      <c r="G208" s="16">
        <v>1</v>
      </c>
      <c r="I208" s="16">
        <v>1</v>
      </c>
      <c r="Q208" s="16">
        <v>1</v>
      </c>
      <c r="X208" s="16">
        <v>1</v>
      </c>
      <c r="Z208" s="16">
        <v>1</v>
      </c>
      <c r="AD208" s="16">
        <v>1</v>
      </c>
    </row>
    <row r="209" spans="1:37" ht="18" customHeight="1" x14ac:dyDescent="0.7">
      <c r="A209" s="62" t="s">
        <v>506</v>
      </c>
      <c r="B209" s="15" t="s">
        <v>1012</v>
      </c>
      <c r="E209" s="16" t="s">
        <v>184</v>
      </c>
      <c r="F209" s="71" t="s">
        <v>62</v>
      </c>
      <c r="G209" s="16" t="s">
        <v>62</v>
      </c>
    </row>
    <row r="210" spans="1:37" ht="18" customHeight="1" x14ac:dyDescent="0.7">
      <c r="A210" s="62" t="s">
        <v>508</v>
      </c>
      <c r="B210" s="15" t="s">
        <v>1013</v>
      </c>
      <c r="E210" s="16" t="s">
        <v>129</v>
      </c>
      <c r="F210" s="71" t="s">
        <v>62</v>
      </c>
      <c r="P210" s="16">
        <v>1</v>
      </c>
      <c r="Q210" s="16">
        <v>1</v>
      </c>
      <c r="X210" s="16">
        <v>1</v>
      </c>
      <c r="Y210" s="16">
        <v>1</v>
      </c>
      <c r="AD210" s="16">
        <v>1</v>
      </c>
      <c r="AE210" s="16">
        <v>1</v>
      </c>
    </row>
    <row r="211" spans="1:37" ht="18" customHeight="1" x14ac:dyDescent="0.7">
      <c r="A211" s="62" t="s">
        <v>510</v>
      </c>
      <c r="B211" s="15" t="s">
        <v>1014</v>
      </c>
      <c r="E211" s="16" t="s">
        <v>107</v>
      </c>
      <c r="F211" s="71">
        <v>43670</v>
      </c>
      <c r="I211" s="16">
        <v>1</v>
      </c>
      <c r="AC211" s="16">
        <v>1</v>
      </c>
      <c r="AE211" s="16">
        <v>1</v>
      </c>
      <c r="AH211" s="16">
        <v>1</v>
      </c>
      <c r="AK211" s="16">
        <v>2</v>
      </c>
    </row>
    <row r="212" spans="1:37" ht="18" customHeight="1" x14ac:dyDescent="0.7">
      <c r="A212" s="62" t="s">
        <v>512</v>
      </c>
      <c r="B212" s="15" t="s">
        <v>1015</v>
      </c>
      <c r="E212" s="16" t="s">
        <v>210</v>
      </c>
      <c r="F212" s="71">
        <v>44116</v>
      </c>
      <c r="G212" s="16">
        <v>1</v>
      </c>
      <c r="X212" s="16">
        <v>1</v>
      </c>
      <c r="AB212" s="16">
        <v>1</v>
      </c>
      <c r="AD212" s="16">
        <v>1</v>
      </c>
    </row>
    <row r="213" spans="1:37" ht="18" customHeight="1" x14ac:dyDescent="0.7">
      <c r="A213" s="62" t="s">
        <v>514</v>
      </c>
      <c r="B213" s="15" t="s">
        <v>1016</v>
      </c>
      <c r="E213" s="16" t="s">
        <v>213</v>
      </c>
      <c r="F213" s="71">
        <v>43676</v>
      </c>
      <c r="G213" s="16" t="s">
        <v>62</v>
      </c>
    </row>
    <row r="214" spans="1:37" ht="18" customHeight="1" x14ac:dyDescent="0.7">
      <c r="A214" s="62" t="s">
        <v>516</v>
      </c>
      <c r="B214" s="15" t="s">
        <v>1017</v>
      </c>
      <c r="E214" s="16" t="s">
        <v>77</v>
      </c>
      <c r="F214" s="71">
        <v>43845</v>
      </c>
      <c r="G214" s="16">
        <v>1</v>
      </c>
      <c r="Q214" s="16">
        <v>1</v>
      </c>
      <c r="X214" s="16">
        <v>1</v>
      </c>
      <c r="AD214" s="16">
        <v>1</v>
      </c>
      <c r="AE214" s="16">
        <v>1</v>
      </c>
      <c r="AK214" s="16">
        <v>1</v>
      </c>
    </row>
    <row r="215" spans="1:37" ht="18" customHeight="1" x14ac:dyDescent="0.7">
      <c r="A215" s="62" t="s">
        <v>518</v>
      </c>
      <c r="B215" s="15" t="s">
        <v>1883</v>
      </c>
      <c r="D215" s="16" t="s">
        <v>1856</v>
      </c>
      <c r="E215" s="16" t="s">
        <v>1867</v>
      </c>
      <c r="F215" s="71">
        <v>44197</v>
      </c>
      <c r="G215" s="16" t="s">
        <v>1864</v>
      </c>
    </row>
    <row r="216" spans="1:37" ht="18" customHeight="1" x14ac:dyDescent="0.7">
      <c r="A216" s="62" t="s">
        <v>520</v>
      </c>
      <c r="B216" s="15" t="s">
        <v>1018</v>
      </c>
      <c r="E216" s="16" t="s">
        <v>74</v>
      </c>
      <c r="F216" s="71">
        <v>43669</v>
      </c>
      <c r="G216" s="16">
        <v>2</v>
      </c>
      <c r="AK216" s="16">
        <v>2</v>
      </c>
    </row>
    <row r="217" spans="1:37" ht="18" customHeight="1" x14ac:dyDescent="0.7">
      <c r="A217" s="62" t="s">
        <v>522</v>
      </c>
      <c r="B217" s="15" t="s">
        <v>1019</v>
      </c>
      <c r="E217" s="16" t="s">
        <v>536</v>
      </c>
      <c r="F217" s="71">
        <v>43846</v>
      </c>
      <c r="G217" s="16">
        <v>1</v>
      </c>
      <c r="I217" s="16">
        <v>1</v>
      </c>
      <c r="Q217" s="16">
        <v>1</v>
      </c>
      <c r="X217" s="16">
        <v>1</v>
      </c>
      <c r="AD217" s="16">
        <v>1</v>
      </c>
      <c r="AE217" s="16">
        <v>1</v>
      </c>
    </row>
    <row r="218" spans="1:37" ht="18" customHeight="1" x14ac:dyDescent="0.7">
      <c r="A218" s="62" t="s">
        <v>524</v>
      </c>
      <c r="B218" s="15" t="s">
        <v>1020</v>
      </c>
      <c r="E218" s="16" t="s">
        <v>536</v>
      </c>
      <c r="F218" s="71" t="s">
        <v>62</v>
      </c>
      <c r="G218" s="16">
        <v>1</v>
      </c>
      <c r="I218" s="16">
        <v>1</v>
      </c>
      <c r="S218" s="16">
        <v>1</v>
      </c>
      <c r="AD218" s="16">
        <v>1</v>
      </c>
      <c r="AE218" s="16">
        <v>1</v>
      </c>
    </row>
    <row r="219" spans="1:37" ht="18" customHeight="1" x14ac:dyDescent="0.7">
      <c r="A219" s="62" t="s">
        <v>526</v>
      </c>
      <c r="B219" s="15" t="s">
        <v>1021</v>
      </c>
      <c r="E219" s="16" t="s">
        <v>142</v>
      </c>
      <c r="F219" s="71">
        <v>43742</v>
      </c>
      <c r="G219" s="16">
        <v>1</v>
      </c>
      <c r="R219" s="16">
        <v>1</v>
      </c>
      <c r="U219" s="16">
        <v>1</v>
      </c>
      <c r="X219" s="16">
        <v>1</v>
      </c>
      <c r="AB219" s="16">
        <v>1</v>
      </c>
      <c r="AC219" s="16">
        <v>1</v>
      </c>
    </row>
    <row r="220" spans="1:37" ht="18" customHeight="1" x14ac:dyDescent="0.7">
      <c r="A220" s="62" t="s">
        <v>528</v>
      </c>
      <c r="B220" s="15" t="s">
        <v>1022</v>
      </c>
      <c r="E220" s="16" t="s">
        <v>155</v>
      </c>
      <c r="F220" s="71">
        <v>43710</v>
      </c>
      <c r="G220" s="16">
        <v>1</v>
      </c>
      <c r="I220" s="16">
        <v>1</v>
      </c>
      <c r="T220" s="16">
        <v>1</v>
      </c>
      <c r="X220" s="16">
        <v>1</v>
      </c>
      <c r="Y220" s="16">
        <v>1</v>
      </c>
      <c r="AD220" s="16">
        <v>1</v>
      </c>
      <c r="AE220" s="16">
        <v>1</v>
      </c>
      <c r="AK220" s="16">
        <v>4</v>
      </c>
    </row>
    <row r="221" spans="1:37" ht="18" customHeight="1" x14ac:dyDescent="0.7">
      <c r="A221" s="62" t="s">
        <v>530</v>
      </c>
      <c r="B221" s="15" t="s">
        <v>1023</v>
      </c>
      <c r="E221" s="16" t="s">
        <v>172</v>
      </c>
      <c r="F221" s="71">
        <v>43665</v>
      </c>
      <c r="G221" s="16">
        <v>1</v>
      </c>
      <c r="I221" s="16">
        <v>1</v>
      </c>
      <c r="AD221" s="16">
        <v>1</v>
      </c>
    </row>
    <row r="222" spans="1:37" ht="18" customHeight="1" x14ac:dyDescent="0.7">
      <c r="A222" s="62" t="s">
        <v>532</v>
      </c>
      <c r="B222" s="15" t="s">
        <v>1024</v>
      </c>
      <c r="E222" s="16" t="s">
        <v>77</v>
      </c>
      <c r="F222" s="71">
        <v>43922</v>
      </c>
      <c r="G222" s="16">
        <v>1</v>
      </c>
      <c r="M222" s="16">
        <v>1</v>
      </c>
      <c r="Q222" s="16">
        <v>1</v>
      </c>
      <c r="X222" s="16">
        <v>1</v>
      </c>
      <c r="AC222" s="16">
        <v>1</v>
      </c>
      <c r="AE222" s="16">
        <v>1</v>
      </c>
    </row>
    <row r="223" spans="1:37" ht="18" customHeight="1" x14ac:dyDescent="0.7">
      <c r="A223" s="62" t="s">
        <v>534</v>
      </c>
      <c r="B223" s="15" t="s">
        <v>1884</v>
      </c>
      <c r="D223" s="16" t="s">
        <v>1856</v>
      </c>
      <c r="E223" s="16" t="s">
        <v>1875</v>
      </c>
      <c r="F223" s="71">
        <v>44223</v>
      </c>
      <c r="G223" s="16">
        <v>1</v>
      </c>
      <c r="L223" s="16">
        <v>1</v>
      </c>
      <c r="N223" s="16">
        <v>1</v>
      </c>
      <c r="Q223" s="16">
        <v>1</v>
      </c>
      <c r="U223" s="16">
        <v>1</v>
      </c>
      <c r="AD223" s="16">
        <v>1</v>
      </c>
    </row>
    <row r="224" spans="1:37" ht="18" customHeight="1" x14ac:dyDescent="0.7">
      <c r="A224" s="62" t="s">
        <v>537</v>
      </c>
      <c r="B224" s="15" t="s">
        <v>1025</v>
      </c>
      <c r="E224" s="16" t="s">
        <v>74</v>
      </c>
      <c r="F224" s="71">
        <v>43678</v>
      </c>
      <c r="G224" s="16">
        <v>1</v>
      </c>
      <c r="T224" s="16">
        <v>1</v>
      </c>
      <c r="W224" s="16">
        <v>1</v>
      </c>
      <c r="X224" s="16">
        <v>1</v>
      </c>
      <c r="Y224" s="16">
        <v>1</v>
      </c>
      <c r="AA224" s="16">
        <v>1</v>
      </c>
      <c r="AB224" s="16">
        <v>1</v>
      </c>
      <c r="AC224" s="16">
        <v>1</v>
      </c>
      <c r="AD224" s="16">
        <v>1</v>
      </c>
      <c r="AE224" s="16">
        <v>1</v>
      </c>
      <c r="AK224" s="16">
        <v>3</v>
      </c>
    </row>
    <row r="225" spans="1:37" ht="18" customHeight="1" x14ac:dyDescent="0.7">
      <c r="A225" s="62" t="s">
        <v>539</v>
      </c>
      <c r="B225" s="15" t="s">
        <v>1026</v>
      </c>
      <c r="E225" s="16" t="s">
        <v>74</v>
      </c>
      <c r="F225" s="71">
        <v>43676</v>
      </c>
      <c r="G225" s="16">
        <v>1</v>
      </c>
      <c r="I225" s="16">
        <v>1</v>
      </c>
      <c r="AD225" s="16">
        <v>1</v>
      </c>
      <c r="AE225" s="16">
        <v>1</v>
      </c>
      <c r="AF225" s="16">
        <v>1</v>
      </c>
      <c r="AK225" s="16">
        <v>1</v>
      </c>
    </row>
    <row r="226" spans="1:37" ht="18" customHeight="1" x14ac:dyDescent="0.7">
      <c r="A226" s="62" t="s">
        <v>541</v>
      </c>
      <c r="B226" s="15" t="s">
        <v>1027</v>
      </c>
      <c r="E226" s="16" t="s">
        <v>113</v>
      </c>
      <c r="F226" s="71">
        <v>43920</v>
      </c>
      <c r="G226" s="16">
        <v>1</v>
      </c>
      <c r="I226" s="16">
        <v>1</v>
      </c>
      <c r="P226" s="16">
        <v>1</v>
      </c>
      <c r="X226" s="16">
        <v>1</v>
      </c>
      <c r="AB226" s="16">
        <v>1</v>
      </c>
      <c r="AK226" s="16">
        <v>3</v>
      </c>
    </row>
    <row r="227" spans="1:37" ht="18" customHeight="1" x14ac:dyDescent="0.7">
      <c r="A227" s="62" t="s">
        <v>543</v>
      </c>
      <c r="B227" s="15" t="s">
        <v>1028</v>
      </c>
      <c r="E227" s="16" t="s">
        <v>77</v>
      </c>
      <c r="F227" s="71">
        <v>43665</v>
      </c>
      <c r="G227" s="16">
        <v>1</v>
      </c>
      <c r="L227" s="16">
        <v>1</v>
      </c>
      <c r="AD227" s="16">
        <v>1</v>
      </c>
      <c r="AE227" s="16">
        <v>1</v>
      </c>
    </row>
    <row r="228" spans="1:37" ht="18" customHeight="1" x14ac:dyDescent="0.7">
      <c r="A228" s="62" t="s">
        <v>545</v>
      </c>
      <c r="B228" s="15" t="s">
        <v>1029</v>
      </c>
      <c r="E228" s="16" t="s">
        <v>172</v>
      </c>
      <c r="F228" s="71">
        <v>44111</v>
      </c>
      <c r="G228" s="16">
        <v>1</v>
      </c>
      <c r="Q228" s="16">
        <v>1</v>
      </c>
      <c r="X228" s="16">
        <v>1</v>
      </c>
      <c r="AE228" s="16">
        <v>1</v>
      </c>
      <c r="AK228" s="16">
        <v>2</v>
      </c>
    </row>
    <row r="229" spans="1:37" ht="18" customHeight="1" x14ac:dyDescent="0.7">
      <c r="A229" s="62" t="s">
        <v>547</v>
      </c>
      <c r="B229" s="15" t="s">
        <v>1030</v>
      </c>
      <c r="E229" s="16" t="s">
        <v>74</v>
      </c>
      <c r="F229" s="71" t="s">
        <v>62</v>
      </c>
      <c r="AD229" s="16">
        <v>1</v>
      </c>
    </row>
    <row r="230" spans="1:37" ht="18" customHeight="1" x14ac:dyDescent="0.7">
      <c r="A230" s="62" t="s">
        <v>549</v>
      </c>
      <c r="B230" s="15" t="s">
        <v>1031</v>
      </c>
      <c r="E230" s="16" t="s">
        <v>77</v>
      </c>
      <c r="F230" s="71">
        <v>43657</v>
      </c>
      <c r="G230" s="16">
        <v>1</v>
      </c>
      <c r="I230" s="16">
        <v>1</v>
      </c>
      <c r="AD230" s="16">
        <v>1</v>
      </c>
    </row>
    <row r="231" spans="1:37" ht="18" customHeight="1" x14ac:dyDescent="0.7">
      <c r="A231" s="62" t="s">
        <v>551</v>
      </c>
      <c r="B231" s="15" t="s">
        <v>1032</v>
      </c>
      <c r="E231" s="16" t="s">
        <v>160</v>
      </c>
      <c r="F231" s="71" t="s">
        <v>62</v>
      </c>
      <c r="G231" s="16">
        <v>1</v>
      </c>
      <c r="Q231" s="16">
        <v>1</v>
      </c>
      <c r="X231" s="16">
        <v>1</v>
      </c>
      <c r="AE231" s="16">
        <v>1</v>
      </c>
      <c r="AH231" s="16">
        <v>1</v>
      </c>
      <c r="AJ231" s="16">
        <v>1</v>
      </c>
    </row>
    <row r="232" spans="1:37" ht="18" customHeight="1" x14ac:dyDescent="0.7">
      <c r="A232" s="62" t="s">
        <v>553</v>
      </c>
      <c r="B232" s="15" t="s">
        <v>1033</v>
      </c>
      <c r="C232" s="16" t="s">
        <v>431</v>
      </c>
      <c r="E232" s="16" t="s">
        <v>129</v>
      </c>
      <c r="F232" s="71" t="s">
        <v>62</v>
      </c>
      <c r="G232" s="16" t="s">
        <v>62</v>
      </c>
    </row>
    <row r="233" spans="1:37" ht="18" customHeight="1" x14ac:dyDescent="0.7">
      <c r="A233" s="62" t="s">
        <v>555</v>
      </c>
      <c r="B233" s="15" t="s">
        <v>1034</v>
      </c>
      <c r="E233" s="16" t="s">
        <v>160</v>
      </c>
      <c r="F233" s="71">
        <v>43717</v>
      </c>
      <c r="Q233" s="16">
        <v>1</v>
      </c>
      <c r="AB233" s="16">
        <v>1</v>
      </c>
      <c r="AE233" s="16">
        <v>1</v>
      </c>
    </row>
    <row r="234" spans="1:37" ht="18" customHeight="1" x14ac:dyDescent="0.7">
      <c r="A234" s="62" t="s">
        <v>557</v>
      </c>
      <c r="B234" s="15" t="s">
        <v>1035</v>
      </c>
      <c r="E234" s="16" t="s">
        <v>107</v>
      </c>
      <c r="F234" s="71" t="s">
        <v>62</v>
      </c>
      <c r="G234" s="16">
        <v>1</v>
      </c>
      <c r="I234" s="16">
        <v>1</v>
      </c>
      <c r="L234" s="16">
        <v>1</v>
      </c>
      <c r="Q234" s="16">
        <v>1</v>
      </c>
      <c r="T234" s="16">
        <v>1</v>
      </c>
      <c r="X234" s="16">
        <v>1</v>
      </c>
      <c r="Y234" s="16">
        <v>1</v>
      </c>
      <c r="AA234" s="16">
        <v>1</v>
      </c>
      <c r="AB234" s="16">
        <v>1</v>
      </c>
      <c r="AD234" s="16">
        <v>1</v>
      </c>
      <c r="AE234" s="16">
        <v>1</v>
      </c>
      <c r="AK234" s="16">
        <v>2</v>
      </c>
    </row>
    <row r="235" spans="1:37" ht="18" customHeight="1" x14ac:dyDescent="0.7">
      <c r="A235" s="62" t="s">
        <v>559</v>
      </c>
      <c r="B235" s="15" t="s">
        <v>1036</v>
      </c>
      <c r="E235" s="16" t="s">
        <v>239</v>
      </c>
      <c r="F235" s="71">
        <v>43732</v>
      </c>
      <c r="G235" s="16">
        <v>1</v>
      </c>
      <c r="H235" s="16">
        <v>1</v>
      </c>
      <c r="T235" s="16">
        <v>1</v>
      </c>
      <c r="X235" s="16">
        <v>1</v>
      </c>
      <c r="AB235" s="16">
        <v>1</v>
      </c>
      <c r="AD235" s="16">
        <v>1</v>
      </c>
      <c r="AE235" s="16">
        <v>1</v>
      </c>
      <c r="AK235" s="16">
        <v>2</v>
      </c>
    </row>
    <row r="236" spans="1:37" ht="18" customHeight="1" x14ac:dyDescent="0.7">
      <c r="A236" s="62" t="s">
        <v>561</v>
      </c>
      <c r="B236" s="15" t="s">
        <v>1037</v>
      </c>
      <c r="E236" s="16" t="s">
        <v>563</v>
      </c>
      <c r="F236" s="71">
        <v>43851</v>
      </c>
      <c r="G236" s="16">
        <v>1</v>
      </c>
      <c r="Q236" s="16">
        <v>1</v>
      </c>
      <c r="AB236" s="16">
        <v>1</v>
      </c>
      <c r="AD236" s="16">
        <v>1</v>
      </c>
      <c r="AE236" s="16">
        <v>1</v>
      </c>
      <c r="AK236" s="16">
        <v>1</v>
      </c>
    </row>
    <row r="237" spans="1:37" ht="18" customHeight="1" x14ac:dyDescent="0.7">
      <c r="A237" s="62" t="s">
        <v>564</v>
      </c>
      <c r="B237" s="15" t="s">
        <v>1038</v>
      </c>
      <c r="E237" s="16" t="s">
        <v>107</v>
      </c>
      <c r="F237" s="71">
        <v>43664</v>
      </c>
      <c r="G237" s="16">
        <v>1</v>
      </c>
      <c r="V237" s="16">
        <v>1</v>
      </c>
      <c r="AD237" s="16">
        <v>1</v>
      </c>
    </row>
    <row r="238" spans="1:37" ht="18" customHeight="1" x14ac:dyDescent="0.7">
      <c r="A238" s="62" t="s">
        <v>566</v>
      </c>
      <c r="B238" s="15" t="s">
        <v>1039</v>
      </c>
      <c r="E238" s="16" t="s">
        <v>107</v>
      </c>
      <c r="F238" s="71">
        <v>43784</v>
      </c>
      <c r="G238" s="16">
        <v>1</v>
      </c>
      <c r="W238" s="16">
        <v>1</v>
      </c>
      <c r="X238" s="16">
        <v>1</v>
      </c>
      <c r="Y238" s="16">
        <v>1</v>
      </c>
      <c r="AD238" s="16">
        <v>1</v>
      </c>
      <c r="AE238" s="16">
        <v>1</v>
      </c>
    </row>
    <row r="239" spans="1:37" ht="18" customHeight="1" x14ac:dyDescent="0.7">
      <c r="A239" s="62" t="s">
        <v>568</v>
      </c>
      <c r="B239" s="15" t="s">
        <v>1040</v>
      </c>
      <c r="E239" s="16" t="s">
        <v>210</v>
      </c>
      <c r="F239" s="71" t="s">
        <v>62</v>
      </c>
      <c r="G239" s="16" t="s">
        <v>62</v>
      </c>
    </row>
    <row r="240" spans="1:37" ht="18" customHeight="1" x14ac:dyDescent="0.7">
      <c r="A240" s="62" t="s">
        <v>570</v>
      </c>
      <c r="B240" s="15" t="s">
        <v>1041</v>
      </c>
      <c r="E240" s="16" t="s">
        <v>172</v>
      </c>
      <c r="F240" s="71">
        <v>44110</v>
      </c>
      <c r="G240" s="16">
        <v>1</v>
      </c>
      <c r="I240" s="16">
        <v>1</v>
      </c>
      <c r="W240" s="16">
        <v>1</v>
      </c>
      <c r="X240" s="16">
        <v>1</v>
      </c>
      <c r="Y240" s="16">
        <v>1</v>
      </c>
      <c r="AB240" s="16">
        <v>1</v>
      </c>
      <c r="AD240" s="16">
        <v>1</v>
      </c>
      <c r="AE240" s="16">
        <v>1</v>
      </c>
      <c r="AK240" s="16">
        <v>1</v>
      </c>
    </row>
    <row r="241" spans="1:37" ht="18" customHeight="1" x14ac:dyDescent="0.7">
      <c r="A241" s="62" t="s">
        <v>572</v>
      </c>
      <c r="B241" s="15" t="s">
        <v>1042</v>
      </c>
      <c r="E241" s="16" t="s">
        <v>77</v>
      </c>
      <c r="F241" s="71">
        <v>43979</v>
      </c>
      <c r="G241" s="16">
        <v>1</v>
      </c>
      <c r="J241" s="16">
        <v>1</v>
      </c>
      <c r="N241" s="16">
        <v>1</v>
      </c>
      <c r="U241" s="16">
        <v>1</v>
      </c>
      <c r="Y241" s="16">
        <v>1</v>
      </c>
      <c r="AE241" s="16">
        <v>1</v>
      </c>
    </row>
    <row r="242" spans="1:37" ht="18" customHeight="1" x14ac:dyDescent="0.7">
      <c r="A242" s="62" t="s">
        <v>574</v>
      </c>
      <c r="B242" s="15" t="s">
        <v>1043</v>
      </c>
      <c r="E242" s="16" t="s">
        <v>536</v>
      </c>
      <c r="F242" s="71">
        <v>43678</v>
      </c>
      <c r="G242" s="16">
        <v>1</v>
      </c>
      <c r="I242" s="16">
        <v>1</v>
      </c>
      <c r="Q242" s="16">
        <v>1</v>
      </c>
      <c r="AB242" s="16">
        <v>1</v>
      </c>
      <c r="AD242" s="16">
        <v>1</v>
      </c>
      <c r="AK242" s="16">
        <v>1</v>
      </c>
    </row>
    <row r="243" spans="1:37" ht="18" customHeight="1" x14ac:dyDescent="0.7">
      <c r="A243" s="62" t="s">
        <v>576</v>
      </c>
      <c r="B243" s="15" t="s">
        <v>1044</v>
      </c>
      <c r="E243" s="16" t="s">
        <v>77</v>
      </c>
      <c r="F243" s="71">
        <v>44007</v>
      </c>
      <c r="G243" s="16">
        <v>1</v>
      </c>
      <c r="X243" s="16">
        <v>1</v>
      </c>
      <c r="Y243" s="16">
        <v>1</v>
      </c>
      <c r="AB243" s="16">
        <v>1</v>
      </c>
      <c r="AD243" s="16">
        <v>1</v>
      </c>
      <c r="AE243" s="16">
        <v>1</v>
      </c>
      <c r="AK243" s="16">
        <v>1</v>
      </c>
    </row>
    <row r="244" spans="1:37" ht="18" customHeight="1" x14ac:dyDescent="0.7">
      <c r="A244" s="62" t="s">
        <v>579</v>
      </c>
      <c r="B244" s="15" t="s">
        <v>1045</v>
      </c>
      <c r="E244" s="16" t="s">
        <v>667</v>
      </c>
      <c r="F244" s="71" t="s">
        <v>62</v>
      </c>
      <c r="G244" s="16" t="s">
        <v>62</v>
      </c>
    </row>
    <row r="245" spans="1:37" ht="18" customHeight="1" x14ac:dyDescent="0.7">
      <c r="A245" s="62" t="s">
        <v>581</v>
      </c>
      <c r="B245" s="15" t="s">
        <v>1046</v>
      </c>
      <c r="E245" s="16" t="s">
        <v>293</v>
      </c>
      <c r="F245" s="71">
        <v>43710</v>
      </c>
      <c r="G245" s="16">
        <v>1</v>
      </c>
      <c r="I245" s="16">
        <v>1</v>
      </c>
      <c r="T245" s="16">
        <v>1</v>
      </c>
      <c r="X245" s="16">
        <v>1</v>
      </c>
      <c r="Y245" s="16">
        <v>1</v>
      </c>
      <c r="AD245" s="16">
        <v>1</v>
      </c>
      <c r="AE245" s="16">
        <v>1</v>
      </c>
      <c r="AK245" s="16">
        <v>5</v>
      </c>
    </row>
    <row r="246" spans="1:37" ht="18" customHeight="1" x14ac:dyDescent="0.7">
      <c r="A246" s="62" t="s">
        <v>583</v>
      </c>
      <c r="B246" s="15" t="s">
        <v>1047</v>
      </c>
      <c r="E246" s="16" t="s">
        <v>167</v>
      </c>
      <c r="F246" s="71" t="s">
        <v>62</v>
      </c>
      <c r="G246" s="16">
        <v>1</v>
      </c>
    </row>
    <row r="247" spans="1:37" ht="18" customHeight="1" x14ac:dyDescent="0.7">
      <c r="A247" s="62" t="s">
        <v>585</v>
      </c>
      <c r="B247" s="15" t="s">
        <v>1885</v>
      </c>
      <c r="D247" s="16" t="s">
        <v>1856</v>
      </c>
      <c r="E247" s="16" t="s">
        <v>1886</v>
      </c>
      <c r="F247" s="71">
        <v>44214</v>
      </c>
      <c r="G247" s="16">
        <v>1</v>
      </c>
      <c r="Q247" s="16">
        <v>1</v>
      </c>
      <c r="X247" s="16">
        <v>1</v>
      </c>
      <c r="AB247" s="16">
        <v>1</v>
      </c>
      <c r="AE247" s="16">
        <v>1</v>
      </c>
      <c r="AK247" s="16">
        <v>1</v>
      </c>
    </row>
    <row r="248" spans="1:37" ht="18" customHeight="1" x14ac:dyDescent="0.7">
      <c r="A248" s="62" t="s">
        <v>587</v>
      </c>
      <c r="B248" s="15" t="s">
        <v>1048</v>
      </c>
      <c r="E248" s="16" t="s">
        <v>213</v>
      </c>
      <c r="F248" s="71">
        <v>43917</v>
      </c>
      <c r="G248" s="16">
        <v>1</v>
      </c>
      <c r="I248" s="16">
        <v>1</v>
      </c>
      <c r="K248" s="16">
        <v>1</v>
      </c>
      <c r="W248" s="16">
        <v>1</v>
      </c>
      <c r="Y248" s="16">
        <v>1</v>
      </c>
      <c r="AK248" s="16">
        <v>1</v>
      </c>
    </row>
    <row r="249" spans="1:37" ht="18" customHeight="1" x14ac:dyDescent="0.7">
      <c r="A249" s="62" t="s">
        <v>589</v>
      </c>
      <c r="B249" s="15" t="s">
        <v>1049</v>
      </c>
      <c r="E249" s="16" t="s">
        <v>167</v>
      </c>
      <c r="F249" s="71" t="s">
        <v>62</v>
      </c>
      <c r="K249" s="16">
        <v>1</v>
      </c>
      <c r="Q249" s="16">
        <v>1</v>
      </c>
      <c r="AD249" s="16">
        <v>1</v>
      </c>
      <c r="AK249" s="16">
        <v>1</v>
      </c>
    </row>
    <row r="250" spans="1:37" ht="18" customHeight="1" x14ac:dyDescent="0.7">
      <c r="A250" s="62" t="s">
        <v>591</v>
      </c>
      <c r="B250" s="15" t="s">
        <v>1887</v>
      </c>
      <c r="D250" s="16" t="s">
        <v>1856</v>
      </c>
      <c r="E250" s="16" t="s">
        <v>1875</v>
      </c>
      <c r="F250" s="71">
        <v>44013</v>
      </c>
      <c r="G250" s="16" t="s">
        <v>1864</v>
      </c>
    </row>
    <row r="251" spans="1:37" ht="18" customHeight="1" x14ac:dyDescent="0.7">
      <c r="A251" s="62" t="s">
        <v>593</v>
      </c>
      <c r="B251" s="15" t="s">
        <v>1050</v>
      </c>
      <c r="E251" s="16" t="s">
        <v>210</v>
      </c>
      <c r="F251" s="71" t="s">
        <v>62</v>
      </c>
      <c r="G251" s="16">
        <v>1</v>
      </c>
      <c r="H251" s="16">
        <v>1</v>
      </c>
      <c r="U251" s="16">
        <v>1</v>
      </c>
      <c r="W251" s="16">
        <v>1</v>
      </c>
      <c r="AD251" s="16">
        <v>1</v>
      </c>
      <c r="AK251" s="16">
        <v>1</v>
      </c>
    </row>
    <row r="252" spans="1:37" ht="18" customHeight="1" x14ac:dyDescent="0.7">
      <c r="A252" s="62" t="s">
        <v>595</v>
      </c>
      <c r="B252" s="15" t="s">
        <v>1051</v>
      </c>
      <c r="E252" s="16" t="s">
        <v>1052</v>
      </c>
      <c r="F252" s="71" t="s">
        <v>62</v>
      </c>
      <c r="G252" s="16">
        <v>1</v>
      </c>
      <c r="I252" s="16">
        <v>1</v>
      </c>
      <c r="Q252" s="16">
        <v>1</v>
      </c>
      <c r="AD252" s="16">
        <v>1</v>
      </c>
      <c r="AK252" s="16">
        <v>2</v>
      </c>
    </row>
    <row r="253" spans="1:37" ht="18" customHeight="1" x14ac:dyDescent="0.7">
      <c r="A253" s="62" t="s">
        <v>597</v>
      </c>
      <c r="B253" s="15" t="s">
        <v>1053</v>
      </c>
      <c r="E253" s="16" t="s">
        <v>1054</v>
      </c>
      <c r="F253" s="71">
        <v>43881</v>
      </c>
      <c r="G253" s="16">
        <v>1</v>
      </c>
      <c r="I253" s="16">
        <v>1</v>
      </c>
      <c r="Q253" s="16">
        <v>1</v>
      </c>
      <c r="Y253" s="16">
        <v>1</v>
      </c>
      <c r="AD253" s="16">
        <v>1</v>
      </c>
      <c r="AE253" s="16">
        <v>1</v>
      </c>
    </row>
    <row r="254" spans="1:37" ht="18" customHeight="1" x14ac:dyDescent="0.7">
      <c r="A254" s="62" t="s">
        <v>599</v>
      </c>
      <c r="B254" s="15" t="s">
        <v>1055</v>
      </c>
      <c r="E254" s="16" t="s">
        <v>273</v>
      </c>
      <c r="F254" s="71">
        <v>43944</v>
      </c>
      <c r="Q254" s="16">
        <v>1</v>
      </c>
      <c r="X254" s="16">
        <v>1</v>
      </c>
      <c r="AD254" s="16">
        <v>1</v>
      </c>
      <c r="AE254" s="16">
        <v>1</v>
      </c>
      <c r="AK254" s="16">
        <v>1</v>
      </c>
    </row>
    <row r="255" spans="1:37" ht="18" customHeight="1" x14ac:dyDescent="0.7">
      <c r="A255" s="62" t="s">
        <v>601</v>
      </c>
      <c r="B255" s="15" t="s">
        <v>1056</v>
      </c>
      <c r="E255" s="16" t="s">
        <v>77</v>
      </c>
      <c r="F255" s="71">
        <v>44118</v>
      </c>
      <c r="G255" s="16">
        <v>1</v>
      </c>
      <c r="K255" s="16">
        <v>1</v>
      </c>
      <c r="M255" s="16">
        <v>1</v>
      </c>
      <c r="Q255" s="16">
        <v>1</v>
      </c>
    </row>
    <row r="256" spans="1:37" ht="18" customHeight="1" x14ac:dyDescent="0.7">
      <c r="A256" s="62" t="s">
        <v>604</v>
      </c>
      <c r="B256" s="15" t="s">
        <v>1057</v>
      </c>
      <c r="C256" s="16" t="s">
        <v>431</v>
      </c>
      <c r="E256" s="16" t="s">
        <v>129</v>
      </c>
      <c r="F256" s="71">
        <v>44197</v>
      </c>
      <c r="I256" s="16">
        <v>1</v>
      </c>
      <c r="AA256" s="16">
        <v>1</v>
      </c>
      <c r="AB256" s="16">
        <v>1</v>
      </c>
      <c r="AD256" s="16">
        <v>1</v>
      </c>
      <c r="AE256" s="16">
        <v>1</v>
      </c>
      <c r="AK256" s="16">
        <v>4</v>
      </c>
    </row>
    <row r="257" spans="1:37" ht="18" customHeight="1" x14ac:dyDescent="0.7">
      <c r="A257" s="62" t="s">
        <v>606</v>
      </c>
      <c r="B257" s="15" t="s">
        <v>1058</v>
      </c>
      <c r="C257" s="16" t="s">
        <v>431</v>
      </c>
      <c r="E257" s="16" t="s">
        <v>536</v>
      </c>
      <c r="F257" s="71">
        <v>44531</v>
      </c>
      <c r="G257" s="16">
        <v>1</v>
      </c>
      <c r="I257" s="16">
        <v>1</v>
      </c>
      <c r="J257" s="16">
        <v>1</v>
      </c>
      <c r="Q257" s="16">
        <v>1</v>
      </c>
      <c r="W257" s="16">
        <v>1</v>
      </c>
      <c r="AD257" s="16">
        <v>1</v>
      </c>
    </row>
    <row r="258" spans="1:37" ht="18" customHeight="1" x14ac:dyDescent="0.7">
      <c r="A258" s="62" t="s">
        <v>608</v>
      </c>
      <c r="B258" s="15" t="s">
        <v>1059</v>
      </c>
      <c r="E258" s="16" t="s">
        <v>107</v>
      </c>
      <c r="F258" s="71">
        <v>43788</v>
      </c>
      <c r="G258" s="16">
        <v>1</v>
      </c>
      <c r="I258" s="16">
        <v>1</v>
      </c>
      <c r="V258" s="16">
        <v>1</v>
      </c>
      <c r="X258" s="16">
        <v>1</v>
      </c>
      <c r="AC258" s="16">
        <v>1</v>
      </c>
      <c r="AE258" s="16">
        <v>1</v>
      </c>
    </row>
    <row r="259" spans="1:37" ht="18" customHeight="1" x14ac:dyDescent="0.7">
      <c r="A259" s="62" t="s">
        <v>610</v>
      </c>
      <c r="B259" s="15" t="s">
        <v>1060</v>
      </c>
      <c r="E259" s="16" t="s">
        <v>160</v>
      </c>
      <c r="F259" s="71" t="s">
        <v>62</v>
      </c>
      <c r="G259" s="16">
        <v>1</v>
      </c>
      <c r="M259" s="16">
        <v>1</v>
      </c>
      <c r="P259" s="16">
        <v>1</v>
      </c>
      <c r="Q259" s="16">
        <v>1</v>
      </c>
      <c r="T259" s="16">
        <v>1</v>
      </c>
      <c r="Z259" s="16">
        <v>1</v>
      </c>
    </row>
    <row r="260" spans="1:37" ht="18" customHeight="1" x14ac:dyDescent="0.7">
      <c r="A260" s="62" t="s">
        <v>612</v>
      </c>
      <c r="B260" s="15" t="s">
        <v>1061</v>
      </c>
      <c r="E260" s="16" t="s">
        <v>239</v>
      </c>
      <c r="F260" s="71">
        <v>43922</v>
      </c>
      <c r="I260" s="16">
        <v>1</v>
      </c>
      <c r="AB260" s="16">
        <v>1</v>
      </c>
      <c r="AC260" s="16">
        <v>1</v>
      </c>
    </row>
    <row r="261" spans="1:37" ht="18" customHeight="1" x14ac:dyDescent="0.7">
      <c r="A261" s="62" t="s">
        <v>614</v>
      </c>
      <c r="B261" s="15" t="s">
        <v>1062</v>
      </c>
      <c r="E261" s="16" t="s">
        <v>110</v>
      </c>
      <c r="F261" s="71">
        <v>43948</v>
      </c>
      <c r="G261" s="16">
        <v>1</v>
      </c>
      <c r="X261" s="16">
        <v>1</v>
      </c>
      <c r="AC261" s="16">
        <v>1</v>
      </c>
      <c r="AE261" s="16">
        <v>1</v>
      </c>
    </row>
    <row r="262" spans="1:37" ht="18" customHeight="1" x14ac:dyDescent="0.7">
      <c r="A262" s="62" t="s">
        <v>616</v>
      </c>
      <c r="B262" s="15" t="s">
        <v>1063</v>
      </c>
      <c r="E262" s="16" t="s">
        <v>953</v>
      </c>
      <c r="F262" s="71">
        <v>43942</v>
      </c>
      <c r="G262" s="16">
        <v>1</v>
      </c>
      <c r="I262" s="16">
        <v>1</v>
      </c>
      <c r="M262" s="16">
        <v>1</v>
      </c>
      <c r="X262" s="16">
        <v>1</v>
      </c>
      <c r="AB262" s="16">
        <v>1</v>
      </c>
      <c r="AE262" s="16">
        <v>1</v>
      </c>
    </row>
    <row r="263" spans="1:37" ht="18" customHeight="1" x14ac:dyDescent="0.7">
      <c r="A263" s="62" t="s">
        <v>618</v>
      </c>
      <c r="B263" s="15" t="s">
        <v>1064</v>
      </c>
      <c r="E263" s="16" t="s">
        <v>167</v>
      </c>
      <c r="F263" s="71" t="s">
        <v>62</v>
      </c>
      <c r="G263" s="16">
        <v>1</v>
      </c>
      <c r="K263" s="16">
        <v>1</v>
      </c>
      <c r="Y263" s="16">
        <v>1</v>
      </c>
      <c r="AC263" s="16">
        <v>1</v>
      </c>
    </row>
    <row r="264" spans="1:37" ht="18" customHeight="1" x14ac:dyDescent="0.7">
      <c r="A264" s="62" t="s">
        <v>620</v>
      </c>
      <c r="B264" s="15" t="s">
        <v>1065</v>
      </c>
      <c r="E264" s="16" t="s">
        <v>953</v>
      </c>
      <c r="F264" s="71">
        <v>43823</v>
      </c>
      <c r="G264" s="16">
        <v>1</v>
      </c>
      <c r="I264" s="16">
        <v>1</v>
      </c>
      <c r="X264" s="16">
        <v>1</v>
      </c>
      <c r="AA264" s="16">
        <v>1</v>
      </c>
      <c r="AC264" s="16">
        <v>1</v>
      </c>
      <c r="AE264" s="16">
        <v>1</v>
      </c>
      <c r="AK264" s="16">
        <v>1</v>
      </c>
    </row>
    <row r="265" spans="1:37" ht="18" customHeight="1" x14ac:dyDescent="0.7">
      <c r="A265" s="62" t="s">
        <v>622</v>
      </c>
      <c r="B265" s="15" t="s">
        <v>1066</v>
      </c>
      <c r="E265" s="16" t="s">
        <v>110</v>
      </c>
      <c r="F265" s="71">
        <v>43697</v>
      </c>
      <c r="G265" s="16">
        <v>1</v>
      </c>
      <c r="I265" s="16">
        <v>1</v>
      </c>
      <c r="M265" s="16">
        <v>1</v>
      </c>
      <c r="T265" s="16">
        <v>1</v>
      </c>
      <c r="AB265" s="16">
        <v>1</v>
      </c>
    </row>
    <row r="266" spans="1:37" ht="18" customHeight="1" x14ac:dyDescent="0.7">
      <c r="A266" s="62" t="s">
        <v>624</v>
      </c>
      <c r="B266" s="15" t="s">
        <v>1067</v>
      </c>
      <c r="E266" s="16" t="s">
        <v>74</v>
      </c>
      <c r="F266" s="71">
        <v>43879</v>
      </c>
      <c r="G266" s="16">
        <v>1</v>
      </c>
      <c r="M266" s="16">
        <v>1</v>
      </c>
      <c r="X266" s="16">
        <v>1</v>
      </c>
      <c r="AB266" s="16">
        <v>1</v>
      </c>
      <c r="AD266" s="16">
        <v>1</v>
      </c>
      <c r="AE266" s="16">
        <v>1</v>
      </c>
    </row>
    <row r="267" spans="1:37" ht="18" customHeight="1" x14ac:dyDescent="0.7">
      <c r="A267" s="62" t="s">
        <v>626</v>
      </c>
      <c r="B267" s="15" t="s">
        <v>1068</v>
      </c>
      <c r="E267" s="16" t="s">
        <v>239</v>
      </c>
      <c r="F267" s="71">
        <v>43710</v>
      </c>
      <c r="G267" s="16">
        <v>1</v>
      </c>
      <c r="I267" s="16">
        <v>1</v>
      </c>
      <c r="T267" s="16">
        <v>1</v>
      </c>
      <c r="X267" s="16">
        <v>1</v>
      </c>
      <c r="Y267" s="16">
        <v>1</v>
      </c>
      <c r="AD267" s="16">
        <v>1</v>
      </c>
      <c r="AE267" s="16">
        <v>1</v>
      </c>
      <c r="AK267" s="16">
        <v>2</v>
      </c>
    </row>
    <row r="268" spans="1:37" ht="18" customHeight="1" x14ac:dyDescent="0.7">
      <c r="A268" s="62" t="s">
        <v>628</v>
      </c>
      <c r="B268" s="15" t="s">
        <v>1069</v>
      </c>
      <c r="E268" s="16" t="s">
        <v>74</v>
      </c>
      <c r="F268" s="71">
        <v>43626</v>
      </c>
      <c r="G268" s="16">
        <v>1</v>
      </c>
      <c r="K268" s="16">
        <v>1</v>
      </c>
      <c r="M268" s="16">
        <v>1</v>
      </c>
      <c r="N268" s="16">
        <v>1</v>
      </c>
      <c r="Q268" s="16">
        <v>1</v>
      </c>
      <c r="T268" s="16">
        <v>1</v>
      </c>
      <c r="AK268" s="16">
        <v>1</v>
      </c>
    </row>
    <row r="269" spans="1:37" ht="18" customHeight="1" x14ac:dyDescent="0.7">
      <c r="A269" s="62" t="s">
        <v>630</v>
      </c>
      <c r="B269" s="15" t="s">
        <v>1070</v>
      </c>
      <c r="E269" s="16" t="s">
        <v>536</v>
      </c>
      <c r="F269" s="71">
        <v>44044</v>
      </c>
      <c r="G269" s="16">
        <v>1</v>
      </c>
      <c r="I269" s="16">
        <v>1</v>
      </c>
      <c r="N269" s="16">
        <v>1</v>
      </c>
      <c r="Q269" s="16">
        <v>1</v>
      </c>
      <c r="AD269" s="16">
        <v>1</v>
      </c>
      <c r="AE269" s="16">
        <v>1</v>
      </c>
      <c r="AK269" s="16">
        <v>1</v>
      </c>
    </row>
    <row r="270" spans="1:37" ht="18" customHeight="1" x14ac:dyDescent="0.7">
      <c r="A270" s="62" t="s">
        <v>632</v>
      </c>
      <c r="B270" s="15" t="s">
        <v>1071</v>
      </c>
      <c r="E270" s="16" t="s">
        <v>253</v>
      </c>
      <c r="F270" s="71" t="s">
        <v>62</v>
      </c>
      <c r="G270" s="16">
        <v>1</v>
      </c>
      <c r="I270" s="16">
        <v>1</v>
      </c>
      <c r="X270" s="16">
        <v>1</v>
      </c>
      <c r="Y270" s="16">
        <v>1</v>
      </c>
      <c r="AE270" s="16">
        <v>1</v>
      </c>
      <c r="AK270" s="16">
        <v>1</v>
      </c>
    </row>
    <row r="271" spans="1:37" ht="18" customHeight="1" x14ac:dyDescent="0.7">
      <c r="A271" s="62" t="s">
        <v>634</v>
      </c>
      <c r="B271" s="15" t="s">
        <v>1888</v>
      </c>
      <c r="D271" s="16" t="s">
        <v>1856</v>
      </c>
      <c r="E271" s="16" t="s">
        <v>1889</v>
      </c>
      <c r="F271" s="71">
        <v>44216</v>
      </c>
      <c r="I271" s="16">
        <v>1</v>
      </c>
      <c r="X271" s="16">
        <v>1</v>
      </c>
      <c r="AD271" s="16">
        <v>1</v>
      </c>
      <c r="AE271" s="16">
        <v>1</v>
      </c>
    </row>
    <row r="272" spans="1:37" ht="18" customHeight="1" x14ac:dyDescent="0.7">
      <c r="A272" s="62" t="s">
        <v>636</v>
      </c>
      <c r="B272" s="15" t="s">
        <v>1072</v>
      </c>
      <c r="E272" s="16" t="s">
        <v>167</v>
      </c>
      <c r="F272" s="71" t="s">
        <v>62</v>
      </c>
      <c r="G272" s="16">
        <v>1</v>
      </c>
      <c r="Q272" s="16">
        <v>1</v>
      </c>
      <c r="X272" s="16">
        <v>1</v>
      </c>
      <c r="AD272" s="16">
        <v>1</v>
      </c>
      <c r="AK272" s="16">
        <v>1</v>
      </c>
    </row>
    <row r="273" spans="1:37" ht="18" customHeight="1" x14ac:dyDescent="0.7">
      <c r="A273" s="62" t="s">
        <v>638</v>
      </c>
      <c r="B273" s="15" t="s">
        <v>1073</v>
      </c>
      <c r="E273" s="16" t="s">
        <v>353</v>
      </c>
      <c r="F273" s="71">
        <v>43915</v>
      </c>
      <c r="G273" s="16" t="s">
        <v>62</v>
      </c>
    </row>
    <row r="274" spans="1:37" ht="18" customHeight="1" x14ac:dyDescent="0.7">
      <c r="A274" s="62" t="s">
        <v>640</v>
      </c>
      <c r="B274" s="15" t="s">
        <v>1074</v>
      </c>
      <c r="E274" s="16" t="s">
        <v>77</v>
      </c>
      <c r="F274" s="71">
        <v>44140</v>
      </c>
      <c r="I274" s="16">
        <v>1</v>
      </c>
      <c r="J274" s="16">
        <v>1</v>
      </c>
      <c r="L274" s="16">
        <v>1</v>
      </c>
      <c r="Q274" s="16">
        <v>1</v>
      </c>
      <c r="AD274" s="16">
        <v>1</v>
      </c>
      <c r="AE274" s="16">
        <v>1</v>
      </c>
    </row>
    <row r="275" spans="1:37" ht="18" customHeight="1" x14ac:dyDescent="0.7">
      <c r="A275" s="62" t="s">
        <v>642</v>
      </c>
      <c r="B275" s="15" t="s">
        <v>1075</v>
      </c>
      <c r="E275" s="16" t="s">
        <v>167</v>
      </c>
      <c r="F275" s="71">
        <v>43682</v>
      </c>
      <c r="G275" s="16">
        <v>1</v>
      </c>
      <c r="Q275" s="16">
        <v>1</v>
      </c>
      <c r="T275" s="16">
        <v>1</v>
      </c>
      <c r="X275" s="16">
        <v>1</v>
      </c>
    </row>
    <row r="276" spans="1:37" ht="18" customHeight="1" x14ac:dyDescent="0.7">
      <c r="A276" s="62" t="s">
        <v>644</v>
      </c>
      <c r="B276" s="15" t="s">
        <v>1076</v>
      </c>
      <c r="E276" s="16" t="s">
        <v>167</v>
      </c>
      <c r="F276" s="71">
        <v>43720</v>
      </c>
      <c r="T276" s="16">
        <v>1</v>
      </c>
      <c r="X276" s="16">
        <v>1</v>
      </c>
      <c r="AD276" s="16">
        <v>1</v>
      </c>
      <c r="AH276" s="16">
        <v>1</v>
      </c>
      <c r="AK276" s="16">
        <v>5</v>
      </c>
    </row>
    <row r="277" spans="1:37" ht="18" customHeight="1" x14ac:dyDescent="0.7">
      <c r="A277" s="62" t="s">
        <v>646</v>
      </c>
      <c r="B277" s="15" t="s">
        <v>1077</v>
      </c>
      <c r="E277" s="16" t="s">
        <v>107</v>
      </c>
      <c r="F277" s="71">
        <v>43700</v>
      </c>
      <c r="I277" s="16">
        <v>1</v>
      </c>
      <c r="R277" s="16">
        <v>1</v>
      </c>
      <c r="AC277" s="16">
        <v>1</v>
      </c>
      <c r="AD277" s="16">
        <v>1</v>
      </c>
      <c r="AE277" s="16">
        <v>1</v>
      </c>
      <c r="AK277" s="16">
        <v>1</v>
      </c>
    </row>
    <row r="278" spans="1:37" ht="18" customHeight="1" x14ac:dyDescent="0.7">
      <c r="A278" s="62" t="s">
        <v>648</v>
      </c>
      <c r="B278" s="15" t="s">
        <v>1078</v>
      </c>
      <c r="E278" s="16" t="s">
        <v>107</v>
      </c>
      <c r="F278" s="71">
        <v>43727</v>
      </c>
      <c r="I278" s="16">
        <v>1</v>
      </c>
      <c r="R278" s="16">
        <v>1</v>
      </c>
      <c r="AC278" s="16">
        <v>1</v>
      </c>
      <c r="AD278" s="16">
        <v>1</v>
      </c>
      <c r="AE278" s="16">
        <v>1</v>
      </c>
      <c r="AK278" s="16">
        <v>1</v>
      </c>
    </row>
    <row r="279" spans="1:37" ht="18" customHeight="1" x14ac:dyDescent="0.7">
      <c r="A279" s="62" t="s">
        <v>650</v>
      </c>
      <c r="B279" s="15" t="s">
        <v>1079</v>
      </c>
      <c r="E279" s="16" t="s">
        <v>77</v>
      </c>
      <c r="F279" s="71">
        <v>43819</v>
      </c>
      <c r="I279" s="16">
        <v>1</v>
      </c>
      <c r="N279" s="16">
        <v>1</v>
      </c>
      <c r="W279" s="16">
        <v>1</v>
      </c>
      <c r="X279" s="16">
        <v>1</v>
      </c>
      <c r="AD279" s="16">
        <v>1</v>
      </c>
      <c r="AE279" s="16">
        <v>1</v>
      </c>
      <c r="AK279" s="16">
        <v>1</v>
      </c>
    </row>
    <row r="280" spans="1:37" ht="18" customHeight="1" x14ac:dyDescent="0.7">
      <c r="A280" s="62" t="s">
        <v>652</v>
      </c>
      <c r="B280" s="15" t="s">
        <v>1080</v>
      </c>
      <c r="E280" s="16" t="s">
        <v>167</v>
      </c>
      <c r="F280" s="71">
        <v>43866</v>
      </c>
      <c r="K280" s="16">
        <v>1</v>
      </c>
      <c r="AE280" s="16">
        <v>1</v>
      </c>
      <c r="AK280" s="16">
        <v>1</v>
      </c>
    </row>
    <row r="281" spans="1:37" ht="18" customHeight="1" x14ac:dyDescent="0.7">
      <c r="A281" s="62" t="s">
        <v>654</v>
      </c>
      <c r="B281" s="15" t="s">
        <v>1081</v>
      </c>
      <c r="E281" s="16" t="s">
        <v>167</v>
      </c>
      <c r="F281" s="71">
        <v>43823</v>
      </c>
      <c r="I281" s="16">
        <v>1</v>
      </c>
      <c r="L281" s="16">
        <v>1</v>
      </c>
      <c r="N281" s="16">
        <v>1</v>
      </c>
    </row>
    <row r="282" spans="1:37" ht="18" customHeight="1" x14ac:dyDescent="0.7">
      <c r="A282" s="62" t="s">
        <v>656</v>
      </c>
      <c r="B282" s="15" t="s">
        <v>1082</v>
      </c>
      <c r="E282" s="16" t="s">
        <v>207</v>
      </c>
      <c r="F282" s="71" t="s">
        <v>62</v>
      </c>
      <c r="G282" s="16">
        <v>1</v>
      </c>
      <c r="I282" s="16">
        <v>1</v>
      </c>
      <c r="X282" s="16">
        <v>1</v>
      </c>
      <c r="AB282" s="16">
        <v>1</v>
      </c>
      <c r="AD282" s="16">
        <v>1</v>
      </c>
      <c r="AE282" s="16">
        <v>1</v>
      </c>
      <c r="AK282" s="16">
        <v>1</v>
      </c>
    </row>
    <row r="283" spans="1:37" ht="18" customHeight="1" x14ac:dyDescent="0.7">
      <c r="A283" s="62" t="s">
        <v>658</v>
      </c>
      <c r="B283" s="15" t="s">
        <v>1083</v>
      </c>
      <c r="E283" s="16" t="s">
        <v>662</v>
      </c>
      <c r="F283" s="71">
        <v>44069</v>
      </c>
      <c r="G283" s="16">
        <v>1</v>
      </c>
      <c r="I283" s="16">
        <v>1</v>
      </c>
      <c r="Q283" s="16">
        <v>1</v>
      </c>
      <c r="T283" s="16">
        <v>1</v>
      </c>
      <c r="X283" s="16">
        <v>1</v>
      </c>
      <c r="Y283" s="16">
        <v>1</v>
      </c>
      <c r="AB283" s="16">
        <v>1</v>
      </c>
      <c r="AD283" s="16">
        <v>1</v>
      </c>
      <c r="AE283" s="16">
        <v>1</v>
      </c>
      <c r="AK283" s="16">
        <v>1</v>
      </c>
    </row>
    <row r="284" spans="1:37" ht="18" customHeight="1" x14ac:dyDescent="0.7">
      <c r="A284" s="62" t="s">
        <v>660</v>
      </c>
      <c r="B284" s="15" t="s">
        <v>1084</v>
      </c>
      <c r="E284" s="16" t="s">
        <v>667</v>
      </c>
      <c r="F284" s="71" t="s">
        <v>62</v>
      </c>
      <c r="M284" s="16">
        <v>1</v>
      </c>
      <c r="Q284" s="16">
        <v>1</v>
      </c>
      <c r="X284" s="16">
        <v>1</v>
      </c>
      <c r="Y284" s="16">
        <v>1</v>
      </c>
      <c r="AD284" s="16">
        <v>1</v>
      </c>
      <c r="AE284" s="16">
        <v>1</v>
      </c>
    </row>
    <row r="285" spans="1:37" ht="18" customHeight="1" x14ac:dyDescent="0.7">
      <c r="A285" s="62" t="s">
        <v>663</v>
      </c>
      <c r="B285" s="15" t="s">
        <v>1085</v>
      </c>
      <c r="E285" s="16" t="s">
        <v>284</v>
      </c>
      <c r="F285" s="71">
        <v>43612</v>
      </c>
      <c r="G285" s="16">
        <v>1</v>
      </c>
      <c r="I285" s="16">
        <v>1</v>
      </c>
      <c r="T285" s="16">
        <v>1</v>
      </c>
      <c r="X285" s="16">
        <v>1</v>
      </c>
      <c r="Y285" s="16">
        <v>1</v>
      </c>
      <c r="Z285" s="16">
        <v>1</v>
      </c>
      <c r="AD285" s="16">
        <v>1</v>
      </c>
      <c r="AE285" s="16">
        <v>1</v>
      </c>
      <c r="AK285" s="16">
        <v>5</v>
      </c>
    </row>
    <row r="286" spans="1:37" ht="18" customHeight="1" x14ac:dyDescent="0.7">
      <c r="A286" s="62" t="s">
        <v>665</v>
      </c>
      <c r="B286" s="15" t="s">
        <v>1086</v>
      </c>
      <c r="E286" s="16" t="s">
        <v>284</v>
      </c>
      <c r="F286" s="71" t="s">
        <v>62</v>
      </c>
      <c r="I286" s="16">
        <v>1</v>
      </c>
      <c r="T286" s="16">
        <v>1</v>
      </c>
      <c r="W286" s="16">
        <v>1</v>
      </c>
      <c r="AD286" s="16">
        <v>1</v>
      </c>
    </row>
    <row r="287" spans="1:37" ht="18" customHeight="1" x14ac:dyDescent="0.7">
      <c r="A287" s="62" t="s">
        <v>668</v>
      </c>
      <c r="B287" s="15" t="s">
        <v>1087</v>
      </c>
      <c r="E287" s="16" t="s">
        <v>284</v>
      </c>
      <c r="F287" s="71">
        <v>43746</v>
      </c>
      <c r="G287" s="16" t="s">
        <v>62</v>
      </c>
    </row>
    <row r="288" spans="1:37" ht="18" customHeight="1" x14ac:dyDescent="0.7">
      <c r="A288" s="62" t="s">
        <v>670</v>
      </c>
      <c r="B288" s="15" t="s">
        <v>1088</v>
      </c>
      <c r="E288" s="16" t="s">
        <v>167</v>
      </c>
      <c r="F288" s="71" t="s">
        <v>62</v>
      </c>
      <c r="G288" s="16">
        <v>1</v>
      </c>
      <c r="Q288" s="16">
        <v>1</v>
      </c>
      <c r="AE288" s="16">
        <v>1</v>
      </c>
      <c r="AK288" s="16">
        <v>1</v>
      </c>
    </row>
    <row r="289" spans="1:37" ht="18" customHeight="1" x14ac:dyDescent="0.7">
      <c r="A289" s="62" t="s">
        <v>672</v>
      </c>
      <c r="B289" s="15" t="s">
        <v>1089</v>
      </c>
      <c r="E289" s="16" t="s">
        <v>262</v>
      </c>
      <c r="F289" s="71">
        <v>43719</v>
      </c>
      <c r="G289" s="16">
        <v>1</v>
      </c>
      <c r="AD289" s="16">
        <v>1</v>
      </c>
      <c r="AE289" s="16">
        <v>1</v>
      </c>
      <c r="AK289" s="16">
        <v>2</v>
      </c>
    </row>
    <row r="290" spans="1:37" ht="18" customHeight="1" x14ac:dyDescent="0.7">
      <c r="A290" s="62" t="s">
        <v>674</v>
      </c>
      <c r="B290" s="15" t="s">
        <v>1090</v>
      </c>
      <c r="E290" s="16" t="s">
        <v>107</v>
      </c>
      <c r="F290" s="71">
        <v>43796</v>
      </c>
      <c r="G290" s="16">
        <v>1</v>
      </c>
      <c r="I290" s="16">
        <v>1</v>
      </c>
      <c r="T290" s="16">
        <v>1</v>
      </c>
      <c r="W290" s="16">
        <v>1</v>
      </c>
      <c r="X290" s="16">
        <v>1</v>
      </c>
      <c r="AC290" s="16">
        <v>1</v>
      </c>
      <c r="AD290" s="16">
        <v>1</v>
      </c>
      <c r="AE290" s="16">
        <v>1</v>
      </c>
      <c r="AK290" s="16">
        <v>2</v>
      </c>
    </row>
    <row r="291" spans="1:37" ht="18" customHeight="1" x14ac:dyDescent="0.7">
      <c r="A291" s="62" t="s">
        <v>676</v>
      </c>
      <c r="B291" s="15" t="s">
        <v>1091</v>
      </c>
      <c r="E291" s="16" t="s">
        <v>74</v>
      </c>
      <c r="F291" s="71">
        <v>43819</v>
      </c>
      <c r="G291" s="16">
        <v>1</v>
      </c>
      <c r="I291" s="16">
        <v>1</v>
      </c>
      <c r="X291" s="16">
        <v>1</v>
      </c>
      <c r="AC291" s="16">
        <v>1</v>
      </c>
      <c r="AD291" s="16">
        <v>1</v>
      </c>
      <c r="AE291" s="16">
        <v>1</v>
      </c>
    </row>
    <row r="292" spans="1:37" ht="18" customHeight="1" x14ac:dyDescent="0.7">
      <c r="A292" s="62" t="s">
        <v>678</v>
      </c>
      <c r="B292" s="15" t="s">
        <v>1092</v>
      </c>
      <c r="E292" s="16" t="s">
        <v>563</v>
      </c>
      <c r="F292" s="71">
        <v>43732</v>
      </c>
      <c r="G292" s="16">
        <v>1</v>
      </c>
      <c r="I292" s="16">
        <v>1</v>
      </c>
      <c r="X292" s="16">
        <v>1</v>
      </c>
      <c r="Y292" s="16">
        <v>1</v>
      </c>
      <c r="Z292" s="16">
        <v>1</v>
      </c>
      <c r="AB292" s="16">
        <v>1</v>
      </c>
      <c r="AD292" s="16">
        <v>1</v>
      </c>
      <c r="AE292" s="16">
        <v>1</v>
      </c>
      <c r="AK292" s="16">
        <v>2</v>
      </c>
    </row>
    <row r="293" spans="1:37" ht="18" customHeight="1" x14ac:dyDescent="0.7">
      <c r="A293" s="62" t="s">
        <v>680</v>
      </c>
      <c r="B293" s="15" t="s">
        <v>1093</v>
      </c>
      <c r="E293" s="16" t="s">
        <v>870</v>
      </c>
      <c r="F293" s="71" t="s">
        <v>62</v>
      </c>
      <c r="G293" s="16">
        <v>1</v>
      </c>
      <c r="I293" s="16">
        <v>1</v>
      </c>
      <c r="X293" s="16">
        <v>1</v>
      </c>
      <c r="Y293" s="16">
        <v>1</v>
      </c>
      <c r="Z293" s="16">
        <v>1</v>
      </c>
      <c r="AB293" s="16">
        <v>1</v>
      </c>
      <c r="AD293" s="16">
        <v>1</v>
      </c>
      <c r="AE293" s="16">
        <v>1</v>
      </c>
      <c r="AK293" s="16">
        <v>2</v>
      </c>
    </row>
    <row r="294" spans="1:37" ht="18" customHeight="1" x14ac:dyDescent="0.7">
      <c r="A294" s="62" t="s">
        <v>682</v>
      </c>
      <c r="B294" s="15" t="s">
        <v>1094</v>
      </c>
      <c r="E294" s="16" t="s">
        <v>563</v>
      </c>
      <c r="F294" s="71">
        <v>43823</v>
      </c>
      <c r="I294" s="16">
        <v>1</v>
      </c>
      <c r="J294" s="16">
        <v>1</v>
      </c>
      <c r="T294" s="16">
        <v>1</v>
      </c>
      <c r="Y294" s="16">
        <v>1</v>
      </c>
      <c r="AE294" s="16">
        <v>1</v>
      </c>
    </row>
    <row r="295" spans="1:37" ht="18" customHeight="1" x14ac:dyDescent="0.7">
      <c r="A295" s="62" t="s">
        <v>684</v>
      </c>
      <c r="B295" s="15" t="s">
        <v>1095</v>
      </c>
      <c r="E295" s="16" t="s">
        <v>113</v>
      </c>
      <c r="F295" s="71">
        <v>43781</v>
      </c>
      <c r="I295" s="16">
        <v>1</v>
      </c>
      <c r="O295" s="16">
        <v>1</v>
      </c>
      <c r="Q295" s="16">
        <v>1</v>
      </c>
      <c r="AK295" s="16">
        <v>3</v>
      </c>
    </row>
    <row r="296" spans="1:37" ht="18" customHeight="1" x14ac:dyDescent="0.7">
      <c r="A296" s="62" t="s">
        <v>686</v>
      </c>
      <c r="B296" s="15" t="s">
        <v>1096</v>
      </c>
      <c r="E296" s="16" t="s">
        <v>74</v>
      </c>
      <c r="F296" s="71">
        <v>43735</v>
      </c>
      <c r="G296" s="16">
        <v>1</v>
      </c>
      <c r="I296" s="16">
        <v>1</v>
      </c>
      <c r="M296" s="16">
        <v>1</v>
      </c>
      <c r="S296" s="16">
        <v>1</v>
      </c>
      <c r="AD296" s="16">
        <v>1</v>
      </c>
    </row>
    <row r="297" spans="1:37" ht="18" customHeight="1" x14ac:dyDescent="0.7">
      <c r="A297" s="62" t="s">
        <v>688</v>
      </c>
      <c r="B297" s="15" t="s">
        <v>1097</v>
      </c>
      <c r="E297" s="16" t="s">
        <v>995</v>
      </c>
      <c r="F297" s="71">
        <v>43622</v>
      </c>
      <c r="G297" s="16" t="s">
        <v>62</v>
      </c>
    </row>
    <row r="298" spans="1:37" ht="18" customHeight="1" x14ac:dyDescent="0.7">
      <c r="A298" s="62" t="s">
        <v>690</v>
      </c>
      <c r="B298" s="15" t="s">
        <v>1098</v>
      </c>
      <c r="E298" s="16" t="s">
        <v>155</v>
      </c>
      <c r="F298" s="71">
        <v>43634</v>
      </c>
      <c r="G298" s="16">
        <v>1</v>
      </c>
      <c r="H298" s="16">
        <v>1</v>
      </c>
      <c r="L298" s="16">
        <v>1</v>
      </c>
      <c r="P298" s="16">
        <v>1</v>
      </c>
      <c r="X298" s="16">
        <v>1</v>
      </c>
      <c r="Z298" s="16">
        <v>1</v>
      </c>
    </row>
    <row r="299" spans="1:37" ht="18" customHeight="1" x14ac:dyDescent="0.7">
      <c r="A299" s="62" t="s">
        <v>692</v>
      </c>
      <c r="B299" s="15" t="s">
        <v>1099</v>
      </c>
      <c r="E299" s="16" t="s">
        <v>293</v>
      </c>
      <c r="F299" s="71">
        <v>43600</v>
      </c>
      <c r="G299" s="16">
        <v>1</v>
      </c>
      <c r="M299" s="16">
        <v>1</v>
      </c>
      <c r="Q299" s="16">
        <v>1</v>
      </c>
      <c r="Y299" s="16">
        <v>1</v>
      </c>
      <c r="AB299" s="16">
        <v>1</v>
      </c>
      <c r="AD299" s="16">
        <v>1</v>
      </c>
    </row>
    <row r="300" spans="1:37" ht="18" customHeight="1" x14ac:dyDescent="0.7">
      <c r="A300" s="62" t="s">
        <v>694</v>
      </c>
      <c r="B300" s="15" t="s">
        <v>1100</v>
      </c>
      <c r="E300" s="16" t="s">
        <v>77</v>
      </c>
      <c r="F300" s="71">
        <v>43697</v>
      </c>
      <c r="G300" s="16">
        <v>1</v>
      </c>
      <c r="I300" s="16">
        <v>1</v>
      </c>
      <c r="Q300" s="16">
        <v>1</v>
      </c>
      <c r="X300" s="16">
        <v>1</v>
      </c>
      <c r="AA300" s="16">
        <v>1</v>
      </c>
      <c r="AB300" s="16">
        <v>1</v>
      </c>
    </row>
    <row r="301" spans="1:37" ht="18" customHeight="1" x14ac:dyDescent="0.7">
      <c r="A301" s="62" t="s">
        <v>696</v>
      </c>
      <c r="B301" s="15" t="s">
        <v>1101</v>
      </c>
      <c r="E301" s="16" t="s">
        <v>77</v>
      </c>
      <c r="F301" s="71">
        <v>43864</v>
      </c>
      <c r="G301" s="16">
        <v>2</v>
      </c>
      <c r="Q301" s="16">
        <v>1</v>
      </c>
      <c r="X301" s="16">
        <v>1</v>
      </c>
      <c r="AB301" s="16">
        <v>1</v>
      </c>
      <c r="AD301" s="16">
        <v>1</v>
      </c>
      <c r="AK301" s="16">
        <v>3</v>
      </c>
    </row>
    <row r="302" spans="1:37" ht="18" customHeight="1" x14ac:dyDescent="0.7">
      <c r="A302" s="62" t="s">
        <v>698</v>
      </c>
      <c r="B302" s="15" t="s">
        <v>1102</v>
      </c>
      <c r="E302" s="16" t="s">
        <v>167</v>
      </c>
      <c r="F302" s="71">
        <v>43915</v>
      </c>
      <c r="G302" s="16">
        <v>1</v>
      </c>
      <c r="M302" s="16">
        <v>1</v>
      </c>
      <c r="O302" s="16">
        <v>1</v>
      </c>
      <c r="X302" s="16">
        <v>1</v>
      </c>
      <c r="AC302" s="16">
        <v>1</v>
      </c>
      <c r="AE302" s="16">
        <v>1</v>
      </c>
    </row>
    <row r="303" spans="1:37" ht="18" customHeight="1" x14ac:dyDescent="0.7">
      <c r="A303" s="62" t="s">
        <v>700</v>
      </c>
      <c r="B303" s="15" t="s">
        <v>1103</v>
      </c>
      <c r="E303" s="16" t="s">
        <v>89</v>
      </c>
      <c r="F303" s="71">
        <v>43796</v>
      </c>
      <c r="G303" s="16">
        <v>1</v>
      </c>
      <c r="J303" s="16">
        <v>1</v>
      </c>
      <c r="X303" s="16">
        <v>1</v>
      </c>
      <c r="AB303" s="16">
        <v>1</v>
      </c>
      <c r="AE303" s="16">
        <v>1</v>
      </c>
      <c r="AK303" s="16">
        <v>1</v>
      </c>
    </row>
    <row r="304" spans="1:37" ht="18" customHeight="1" x14ac:dyDescent="0.7">
      <c r="A304" s="62" t="s">
        <v>702</v>
      </c>
      <c r="B304" s="15" t="s">
        <v>1104</v>
      </c>
      <c r="E304" s="16" t="s">
        <v>536</v>
      </c>
      <c r="F304" s="71" t="s">
        <v>62</v>
      </c>
      <c r="G304" s="16">
        <v>1</v>
      </c>
      <c r="U304" s="16">
        <v>1</v>
      </c>
      <c r="W304" s="16">
        <v>1</v>
      </c>
      <c r="X304" s="16">
        <v>1</v>
      </c>
      <c r="AK304" s="16">
        <v>1</v>
      </c>
    </row>
    <row r="305" spans="1:37" ht="18" customHeight="1" x14ac:dyDescent="0.7">
      <c r="A305" s="62" t="s">
        <v>704</v>
      </c>
      <c r="B305" s="15" t="s">
        <v>1105</v>
      </c>
      <c r="E305" s="16" t="s">
        <v>662</v>
      </c>
      <c r="F305" s="71">
        <v>43704</v>
      </c>
      <c r="G305" s="16">
        <v>1</v>
      </c>
      <c r="I305" s="16">
        <v>1</v>
      </c>
      <c r="R305" s="16">
        <v>1</v>
      </c>
      <c r="W305" s="16">
        <v>1</v>
      </c>
      <c r="Y305" s="16">
        <v>1</v>
      </c>
      <c r="AD305" s="16">
        <v>1</v>
      </c>
    </row>
    <row r="306" spans="1:37" ht="18" customHeight="1" x14ac:dyDescent="0.7">
      <c r="A306" s="62" t="s">
        <v>706</v>
      </c>
      <c r="B306" s="15" t="s">
        <v>1106</v>
      </c>
      <c r="E306" s="16" t="s">
        <v>167</v>
      </c>
      <c r="F306" s="71">
        <v>43866</v>
      </c>
      <c r="G306" s="16">
        <v>1</v>
      </c>
      <c r="X306" s="16">
        <v>1</v>
      </c>
      <c r="AB306" s="16">
        <v>1</v>
      </c>
      <c r="AD306" s="16">
        <v>1</v>
      </c>
    </row>
    <row r="307" spans="1:37" ht="18" customHeight="1" x14ac:dyDescent="0.7">
      <c r="A307" s="62" t="s">
        <v>708</v>
      </c>
      <c r="B307" s="15" t="s">
        <v>1107</v>
      </c>
      <c r="E307" s="16" t="s">
        <v>536</v>
      </c>
      <c r="F307" s="71">
        <v>44033</v>
      </c>
      <c r="J307" s="16">
        <v>1</v>
      </c>
      <c r="Q307" s="16">
        <v>1</v>
      </c>
      <c r="X307" s="16">
        <v>1</v>
      </c>
      <c r="Y307" s="16">
        <v>1</v>
      </c>
      <c r="AK307" s="16">
        <v>1</v>
      </c>
    </row>
    <row r="308" spans="1:37" ht="18" customHeight="1" x14ac:dyDescent="0.7">
      <c r="A308" s="62" t="s">
        <v>710</v>
      </c>
      <c r="B308" s="15" t="s">
        <v>1108</v>
      </c>
      <c r="E308" s="16" t="s">
        <v>210</v>
      </c>
      <c r="F308" s="71">
        <v>43678</v>
      </c>
      <c r="G308" s="16">
        <v>1</v>
      </c>
    </row>
    <row r="309" spans="1:37" ht="18" customHeight="1" x14ac:dyDescent="0.7">
      <c r="A309" s="62" t="s">
        <v>712</v>
      </c>
      <c r="B309" s="15" t="s">
        <v>1109</v>
      </c>
      <c r="E309" s="16" t="s">
        <v>253</v>
      </c>
      <c r="F309" s="71">
        <v>43784</v>
      </c>
      <c r="G309" s="16">
        <v>1</v>
      </c>
      <c r="I309" s="16">
        <v>1</v>
      </c>
      <c r="X309" s="16">
        <v>1</v>
      </c>
      <c r="Y309" s="16">
        <v>1</v>
      </c>
      <c r="AD309" s="16">
        <v>1</v>
      </c>
      <c r="AE309" s="16">
        <v>1</v>
      </c>
      <c r="AK309" s="16">
        <v>2</v>
      </c>
    </row>
    <row r="310" spans="1:37" ht="18" customHeight="1" x14ac:dyDescent="0.7">
      <c r="A310" s="62" t="s">
        <v>714</v>
      </c>
      <c r="B310" s="15" t="s">
        <v>1110</v>
      </c>
      <c r="E310" s="16" t="s">
        <v>77</v>
      </c>
      <c r="F310" s="71">
        <v>44047</v>
      </c>
      <c r="G310" s="16">
        <v>1</v>
      </c>
      <c r="M310" s="16">
        <v>1</v>
      </c>
      <c r="X310" s="16">
        <v>1</v>
      </c>
      <c r="AC310" s="16">
        <v>1</v>
      </c>
      <c r="AE310" s="16">
        <v>1</v>
      </c>
      <c r="AK310" s="16">
        <v>1</v>
      </c>
    </row>
    <row r="311" spans="1:37" ht="18" customHeight="1" x14ac:dyDescent="0.7">
      <c r="A311" s="62" t="s">
        <v>716</v>
      </c>
      <c r="B311" s="15" t="s">
        <v>1111</v>
      </c>
      <c r="E311" s="16" t="s">
        <v>262</v>
      </c>
      <c r="F311" s="71">
        <v>43788</v>
      </c>
      <c r="I311" s="16">
        <v>1</v>
      </c>
      <c r="Q311" s="16">
        <v>1</v>
      </c>
      <c r="X311" s="16">
        <v>1</v>
      </c>
      <c r="AE311" s="16">
        <v>1</v>
      </c>
      <c r="AK311" s="16">
        <v>2</v>
      </c>
    </row>
    <row r="312" spans="1:37" ht="18" customHeight="1" x14ac:dyDescent="0.7">
      <c r="A312" s="62" t="s">
        <v>718</v>
      </c>
      <c r="B312" s="15" t="s">
        <v>1112</v>
      </c>
      <c r="E312" s="16" t="s">
        <v>293</v>
      </c>
      <c r="F312" s="71">
        <v>43726</v>
      </c>
      <c r="G312" s="16">
        <v>1</v>
      </c>
      <c r="I312" s="16">
        <v>1</v>
      </c>
      <c r="L312" s="16">
        <v>1</v>
      </c>
      <c r="AB312" s="16">
        <v>1</v>
      </c>
      <c r="AD312" s="16">
        <v>1</v>
      </c>
      <c r="AK312" s="16">
        <v>1</v>
      </c>
    </row>
    <row r="313" spans="1:37" ht="18" customHeight="1" x14ac:dyDescent="0.7">
      <c r="A313" s="62" t="s">
        <v>720</v>
      </c>
      <c r="B313" s="15" t="s">
        <v>1113</v>
      </c>
      <c r="E313" s="16" t="s">
        <v>107</v>
      </c>
      <c r="F313" s="71">
        <v>43700</v>
      </c>
      <c r="I313" s="16">
        <v>1</v>
      </c>
      <c r="R313" s="16">
        <v>1</v>
      </c>
      <c r="AC313" s="16">
        <v>1</v>
      </c>
      <c r="AD313" s="16">
        <v>1</v>
      </c>
      <c r="AE313" s="16">
        <v>1</v>
      </c>
      <c r="AK313" s="16">
        <v>1</v>
      </c>
    </row>
    <row r="314" spans="1:37" ht="18" customHeight="1" x14ac:dyDescent="0.7">
      <c r="A314" s="62" t="s">
        <v>722</v>
      </c>
      <c r="B314" s="15" t="s">
        <v>1114</v>
      </c>
      <c r="E314" s="16" t="s">
        <v>167</v>
      </c>
      <c r="F314" s="71" t="s">
        <v>62</v>
      </c>
      <c r="G314" s="16">
        <v>1</v>
      </c>
      <c r="N314" s="16">
        <v>1</v>
      </c>
      <c r="S314" s="16">
        <v>1</v>
      </c>
      <c r="AD314" s="16">
        <v>1</v>
      </c>
    </row>
    <row r="315" spans="1:37" ht="18" customHeight="1" x14ac:dyDescent="0.7">
      <c r="A315" s="62" t="s">
        <v>724</v>
      </c>
      <c r="B315" s="15" t="s">
        <v>1115</v>
      </c>
      <c r="E315" s="16" t="s">
        <v>563</v>
      </c>
      <c r="F315" s="71">
        <v>43937</v>
      </c>
      <c r="G315" s="16">
        <v>1</v>
      </c>
      <c r="X315" s="16">
        <v>1</v>
      </c>
      <c r="AD315" s="16">
        <v>1</v>
      </c>
      <c r="AE315" s="16">
        <v>1</v>
      </c>
      <c r="AK315" s="16">
        <v>2</v>
      </c>
    </row>
    <row r="316" spans="1:37" ht="18" customHeight="1" x14ac:dyDescent="0.7">
      <c r="A316" s="62" t="s">
        <v>726</v>
      </c>
      <c r="B316" s="15" t="s">
        <v>1116</v>
      </c>
      <c r="E316" s="16" t="s">
        <v>74</v>
      </c>
      <c r="F316" s="71">
        <v>43756</v>
      </c>
      <c r="G316" s="16">
        <v>1</v>
      </c>
      <c r="W316" s="16">
        <v>1</v>
      </c>
      <c r="AB316" s="16">
        <v>1</v>
      </c>
      <c r="AC316" s="16">
        <v>1</v>
      </c>
      <c r="AD316" s="16">
        <v>1</v>
      </c>
      <c r="AE316" s="16">
        <v>1</v>
      </c>
    </row>
    <row r="317" spans="1:37" ht="18" customHeight="1" x14ac:dyDescent="0.7">
      <c r="A317" s="62" t="s">
        <v>728</v>
      </c>
      <c r="B317" s="15" t="s">
        <v>1890</v>
      </c>
      <c r="D317" s="16" t="s">
        <v>1856</v>
      </c>
      <c r="E317" s="16" t="s">
        <v>1873</v>
      </c>
      <c r="F317" s="71" t="s">
        <v>1864</v>
      </c>
      <c r="I317" s="16">
        <v>1</v>
      </c>
      <c r="Q317" s="16">
        <v>1</v>
      </c>
      <c r="X317" s="16">
        <v>1</v>
      </c>
      <c r="AC317" s="16">
        <v>1</v>
      </c>
      <c r="AD317" s="16">
        <v>1</v>
      </c>
      <c r="AE317" s="16">
        <v>1</v>
      </c>
    </row>
    <row r="318" spans="1:37" ht="18" customHeight="1" x14ac:dyDescent="0.7">
      <c r="A318" s="62" t="s">
        <v>730</v>
      </c>
      <c r="B318" s="15" t="s">
        <v>1117</v>
      </c>
      <c r="E318" s="16" t="s">
        <v>578</v>
      </c>
      <c r="F318" s="71">
        <v>43782</v>
      </c>
      <c r="G318" s="16">
        <v>1</v>
      </c>
      <c r="I318" s="16">
        <v>1</v>
      </c>
      <c r="X318" s="16">
        <v>1</v>
      </c>
      <c r="AB318" s="16">
        <v>1</v>
      </c>
      <c r="AD318" s="16">
        <v>1</v>
      </c>
      <c r="AE318" s="16">
        <v>1</v>
      </c>
    </row>
    <row r="319" spans="1:37" ht="18" customHeight="1" x14ac:dyDescent="0.7">
      <c r="A319" s="62" t="s">
        <v>732</v>
      </c>
      <c r="B319" s="15" t="s">
        <v>1118</v>
      </c>
      <c r="E319" s="16" t="s">
        <v>262</v>
      </c>
      <c r="F319" s="71">
        <v>43768</v>
      </c>
      <c r="I319" s="16">
        <v>1</v>
      </c>
      <c r="K319" s="16">
        <v>1</v>
      </c>
      <c r="L319" s="16">
        <v>1</v>
      </c>
      <c r="Q319" s="16">
        <v>1</v>
      </c>
      <c r="Z319" s="16">
        <v>1</v>
      </c>
      <c r="AD319" s="16">
        <v>1</v>
      </c>
      <c r="AE319" s="16">
        <v>1</v>
      </c>
      <c r="AK319" s="16">
        <v>1</v>
      </c>
    </row>
    <row r="320" spans="1:37" ht="18" customHeight="1" x14ac:dyDescent="0.7">
      <c r="A320" s="62" t="s">
        <v>734</v>
      </c>
      <c r="B320" s="15" t="s">
        <v>1119</v>
      </c>
      <c r="E320" s="16" t="s">
        <v>563</v>
      </c>
      <c r="F320" s="71">
        <v>43605</v>
      </c>
      <c r="G320" s="16">
        <v>1</v>
      </c>
      <c r="I320" s="16">
        <v>1</v>
      </c>
      <c r="X320" s="16">
        <v>1</v>
      </c>
      <c r="AA320" s="16">
        <v>1</v>
      </c>
      <c r="AD320" s="16">
        <v>1</v>
      </c>
      <c r="AE320" s="16">
        <v>1</v>
      </c>
    </row>
    <row r="321" spans="1:37" ht="18" customHeight="1" x14ac:dyDescent="0.7">
      <c r="A321" s="62" t="s">
        <v>736</v>
      </c>
      <c r="B321" s="15" t="s">
        <v>1120</v>
      </c>
      <c r="C321" s="16" t="s">
        <v>431</v>
      </c>
      <c r="E321" s="16" t="s">
        <v>110</v>
      </c>
      <c r="F321" s="71">
        <v>44558</v>
      </c>
      <c r="G321" s="16" t="s">
        <v>62</v>
      </c>
    </row>
    <row r="322" spans="1:37" ht="18" customHeight="1" x14ac:dyDescent="0.7">
      <c r="A322" s="62" t="s">
        <v>738</v>
      </c>
      <c r="B322" s="15" t="s">
        <v>1121</v>
      </c>
      <c r="E322" s="16" t="s">
        <v>77</v>
      </c>
      <c r="F322" s="71">
        <v>44028</v>
      </c>
      <c r="G322" s="16">
        <v>1</v>
      </c>
      <c r="I322" s="16">
        <v>1</v>
      </c>
      <c r="Q322" s="16">
        <v>1</v>
      </c>
      <c r="X322" s="16">
        <v>1</v>
      </c>
      <c r="AD322" s="16">
        <v>1</v>
      </c>
    </row>
    <row r="323" spans="1:37" ht="18" customHeight="1" x14ac:dyDescent="0.7">
      <c r="A323" s="62" t="s">
        <v>740</v>
      </c>
      <c r="B323" s="15" t="s">
        <v>1122</v>
      </c>
      <c r="E323" s="16" t="s">
        <v>160</v>
      </c>
      <c r="F323" s="71" t="s">
        <v>62</v>
      </c>
      <c r="G323" s="16">
        <v>1</v>
      </c>
      <c r="H323" s="16">
        <v>1</v>
      </c>
      <c r="AB323" s="16">
        <v>1</v>
      </c>
      <c r="AD323" s="16">
        <v>1</v>
      </c>
      <c r="AE323" s="16">
        <v>1</v>
      </c>
    </row>
    <row r="324" spans="1:37" ht="18" customHeight="1" x14ac:dyDescent="0.7">
      <c r="A324" s="62" t="s">
        <v>742</v>
      </c>
      <c r="B324" s="15" t="s">
        <v>1123</v>
      </c>
      <c r="E324" s="16" t="s">
        <v>77</v>
      </c>
      <c r="F324" s="71">
        <v>43701</v>
      </c>
      <c r="G324" s="16">
        <v>1</v>
      </c>
      <c r="X324" s="16">
        <v>1</v>
      </c>
      <c r="AB324" s="16">
        <v>1</v>
      </c>
      <c r="AD324" s="16">
        <v>1</v>
      </c>
      <c r="AE324" s="16">
        <v>1</v>
      </c>
      <c r="AK324" s="16">
        <v>1</v>
      </c>
    </row>
    <row r="325" spans="1:37" ht="18" customHeight="1" x14ac:dyDescent="0.7">
      <c r="A325" s="62" t="s">
        <v>744</v>
      </c>
      <c r="B325" s="15" t="s">
        <v>1124</v>
      </c>
      <c r="E325" s="16" t="s">
        <v>253</v>
      </c>
      <c r="F325" s="71">
        <v>43687</v>
      </c>
      <c r="G325" s="16" t="s">
        <v>62</v>
      </c>
    </row>
    <row r="326" spans="1:37" ht="18" customHeight="1" x14ac:dyDescent="0.7">
      <c r="A326" s="62" t="s">
        <v>746</v>
      </c>
      <c r="B326" s="15" t="s">
        <v>1125</v>
      </c>
      <c r="E326" s="16" t="s">
        <v>74</v>
      </c>
      <c r="F326" s="71">
        <v>43914</v>
      </c>
      <c r="G326" s="16">
        <v>1</v>
      </c>
      <c r="I326" s="16">
        <v>1</v>
      </c>
      <c r="M326" s="16">
        <v>1</v>
      </c>
      <c r="S326" s="16">
        <v>1</v>
      </c>
      <c r="X326" s="16">
        <v>1</v>
      </c>
      <c r="AE326" s="16">
        <v>1</v>
      </c>
    </row>
    <row r="327" spans="1:37" ht="18" customHeight="1" x14ac:dyDescent="0.7">
      <c r="A327" s="62" t="s">
        <v>748</v>
      </c>
      <c r="B327" s="15" t="s">
        <v>1891</v>
      </c>
      <c r="D327" s="16" t="s">
        <v>1856</v>
      </c>
      <c r="E327" s="16" t="s">
        <v>1863</v>
      </c>
      <c r="F327" s="71">
        <v>44208</v>
      </c>
      <c r="G327" s="16">
        <v>1</v>
      </c>
      <c r="L327" s="16">
        <v>1</v>
      </c>
      <c r="N327" s="16">
        <v>1</v>
      </c>
      <c r="X327" s="16">
        <v>1</v>
      </c>
      <c r="AB327" s="16">
        <v>1</v>
      </c>
      <c r="AD327" s="16">
        <v>1</v>
      </c>
    </row>
    <row r="328" spans="1:37" ht="18" customHeight="1" x14ac:dyDescent="0.7">
      <c r="A328" s="62" t="s">
        <v>750</v>
      </c>
      <c r="B328" s="15" t="s">
        <v>1892</v>
      </c>
      <c r="D328" s="16" t="s">
        <v>1856</v>
      </c>
      <c r="E328" s="16" t="s">
        <v>1857</v>
      </c>
      <c r="F328" s="71">
        <v>44216</v>
      </c>
      <c r="G328" s="16">
        <v>1</v>
      </c>
      <c r="I328" s="16">
        <v>1</v>
      </c>
      <c r="Q328" s="16">
        <v>1</v>
      </c>
      <c r="T328" s="16">
        <v>1</v>
      </c>
      <c r="X328" s="16">
        <v>1</v>
      </c>
      <c r="Y328" s="16">
        <v>1</v>
      </c>
      <c r="AE328" s="16">
        <v>1</v>
      </c>
      <c r="AK328" s="16">
        <v>1</v>
      </c>
    </row>
    <row r="329" spans="1:37" ht="18" customHeight="1" x14ac:dyDescent="0.7">
      <c r="A329" s="62" t="s">
        <v>752</v>
      </c>
      <c r="B329" s="15" t="s">
        <v>1126</v>
      </c>
      <c r="E329" s="16" t="s">
        <v>77</v>
      </c>
      <c r="F329" s="71">
        <v>43819</v>
      </c>
      <c r="G329" s="16">
        <v>1</v>
      </c>
      <c r="Q329" s="16">
        <v>1</v>
      </c>
      <c r="X329" s="16">
        <v>1</v>
      </c>
      <c r="AB329" s="16">
        <v>1</v>
      </c>
      <c r="AE329" s="16">
        <v>1</v>
      </c>
      <c r="AK329" s="16">
        <v>1</v>
      </c>
    </row>
    <row r="330" spans="1:37" ht="18" customHeight="1" x14ac:dyDescent="0.7">
      <c r="A330" s="62" t="s">
        <v>754</v>
      </c>
      <c r="B330" s="15" t="s">
        <v>1127</v>
      </c>
      <c r="E330" s="16" t="s">
        <v>210</v>
      </c>
      <c r="F330" s="71" t="s">
        <v>62</v>
      </c>
      <c r="G330" s="16">
        <v>1</v>
      </c>
      <c r="N330" s="16">
        <v>1</v>
      </c>
      <c r="U330" s="16">
        <v>1</v>
      </c>
      <c r="AD330" s="16">
        <v>1</v>
      </c>
      <c r="AK330" s="16">
        <v>2</v>
      </c>
    </row>
    <row r="331" spans="1:37" ht="18" customHeight="1" x14ac:dyDescent="0.7">
      <c r="A331" s="62" t="s">
        <v>756</v>
      </c>
      <c r="B331" s="15" t="s">
        <v>1128</v>
      </c>
      <c r="E331" s="16" t="s">
        <v>207</v>
      </c>
      <c r="F331" s="71" t="s">
        <v>62</v>
      </c>
      <c r="G331" s="16">
        <v>1</v>
      </c>
      <c r="K331" s="16">
        <v>1</v>
      </c>
      <c r="Q331" s="16">
        <v>1</v>
      </c>
      <c r="X331" s="16">
        <v>1</v>
      </c>
      <c r="Y331" s="16">
        <v>1</v>
      </c>
      <c r="AD331" s="16">
        <v>1</v>
      </c>
      <c r="AE331" s="16">
        <v>1</v>
      </c>
    </row>
    <row r="332" spans="1:37" ht="18" customHeight="1" x14ac:dyDescent="0.7">
      <c r="A332" s="62" t="s">
        <v>758</v>
      </c>
      <c r="B332" s="15" t="s">
        <v>1129</v>
      </c>
      <c r="E332" s="16" t="s">
        <v>77</v>
      </c>
      <c r="F332" s="71">
        <v>44048</v>
      </c>
      <c r="G332" s="16">
        <v>1</v>
      </c>
      <c r="X332" s="16">
        <v>1</v>
      </c>
      <c r="AC332" s="16">
        <v>1</v>
      </c>
      <c r="AD332" s="16">
        <v>1</v>
      </c>
      <c r="AE332" s="16">
        <v>1</v>
      </c>
      <c r="AK332" s="16">
        <v>1</v>
      </c>
    </row>
    <row r="333" spans="1:37" ht="18" customHeight="1" x14ac:dyDescent="0.7">
      <c r="A333" s="62" t="s">
        <v>760</v>
      </c>
      <c r="B333" s="15" t="s">
        <v>1130</v>
      </c>
      <c r="E333" s="16" t="s">
        <v>167</v>
      </c>
      <c r="F333" s="71">
        <v>43867</v>
      </c>
      <c r="G333" s="16">
        <v>1</v>
      </c>
      <c r="Q333" s="16">
        <v>1</v>
      </c>
      <c r="T333" s="16">
        <v>1</v>
      </c>
      <c r="AE333" s="16">
        <v>1</v>
      </c>
      <c r="AK333" s="16">
        <v>2</v>
      </c>
    </row>
    <row r="334" spans="1:37" ht="18" customHeight="1" x14ac:dyDescent="0.7">
      <c r="A334" s="62" t="s">
        <v>762</v>
      </c>
      <c r="B334" s="15" t="s">
        <v>1131</v>
      </c>
      <c r="E334" s="16" t="s">
        <v>213</v>
      </c>
      <c r="F334" s="71">
        <v>43707</v>
      </c>
      <c r="M334" s="16">
        <v>1</v>
      </c>
      <c r="Y334" s="16">
        <v>1</v>
      </c>
      <c r="AE334" s="16">
        <v>1</v>
      </c>
      <c r="AK334" s="16">
        <v>4</v>
      </c>
    </row>
    <row r="335" spans="1:37" ht="18" customHeight="1" x14ac:dyDescent="0.7">
      <c r="A335" s="62" t="s">
        <v>764</v>
      </c>
      <c r="B335" s="15" t="s">
        <v>1132</v>
      </c>
      <c r="E335" s="16" t="s">
        <v>77</v>
      </c>
      <c r="F335" s="71">
        <v>44124</v>
      </c>
      <c r="G335" s="16">
        <v>1</v>
      </c>
      <c r="Q335" s="16">
        <v>1</v>
      </c>
      <c r="Z335" s="16">
        <v>1</v>
      </c>
      <c r="AC335" s="16">
        <v>1</v>
      </c>
      <c r="AD335" s="16">
        <v>1</v>
      </c>
      <c r="AK335" s="16">
        <v>1</v>
      </c>
    </row>
    <row r="336" spans="1:37" ht="18" customHeight="1" x14ac:dyDescent="0.7">
      <c r="A336" s="62" t="s">
        <v>766</v>
      </c>
      <c r="B336" s="15" t="s">
        <v>1133</v>
      </c>
      <c r="E336" s="16" t="s">
        <v>74</v>
      </c>
      <c r="F336" s="71">
        <v>43864</v>
      </c>
      <c r="L336" s="16">
        <v>1</v>
      </c>
      <c r="AB336" s="16">
        <v>1</v>
      </c>
      <c r="AC336" s="16">
        <v>1</v>
      </c>
      <c r="AE336" s="16">
        <v>1</v>
      </c>
      <c r="AI336" s="16">
        <v>1</v>
      </c>
      <c r="AK336" s="16">
        <v>1</v>
      </c>
    </row>
    <row r="337" spans="1:37" ht="18" customHeight="1" x14ac:dyDescent="0.7">
      <c r="A337" s="62" t="s">
        <v>768</v>
      </c>
      <c r="B337" s="15" t="s">
        <v>1134</v>
      </c>
      <c r="E337" s="16" t="s">
        <v>74</v>
      </c>
      <c r="F337" s="71">
        <v>43941</v>
      </c>
      <c r="G337" s="16">
        <v>1</v>
      </c>
      <c r="M337" s="16">
        <v>1</v>
      </c>
      <c r="AC337" s="16">
        <v>1</v>
      </c>
      <c r="AD337" s="16">
        <v>1</v>
      </c>
      <c r="AE337" s="16">
        <v>1</v>
      </c>
    </row>
    <row r="338" spans="1:37" ht="18" customHeight="1" x14ac:dyDescent="0.7">
      <c r="A338" s="62" t="s">
        <v>770</v>
      </c>
      <c r="B338" s="15" t="s">
        <v>1135</v>
      </c>
      <c r="E338" s="16" t="s">
        <v>198</v>
      </c>
      <c r="F338" s="71">
        <v>43949</v>
      </c>
      <c r="G338" s="16">
        <v>1</v>
      </c>
      <c r="I338" s="16">
        <v>1</v>
      </c>
      <c r="AE338" s="16">
        <v>1</v>
      </c>
      <c r="AK338" s="16">
        <v>3</v>
      </c>
    </row>
    <row r="339" spans="1:37" ht="18" customHeight="1" x14ac:dyDescent="0.7">
      <c r="A339" s="62" t="s">
        <v>772</v>
      </c>
      <c r="B339" s="15" t="s">
        <v>1136</v>
      </c>
      <c r="E339" s="16" t="s">
        <v>198</v>
      </c>
      <c r="F339" s="71" t="s">
        <v>62</v>
      </c>
      <c r="G339" s="16">
        <v>1</v>
      </c>
      <c r="I339" s="16">
        <v>1</v>
      </c>
      <c r="AE339" s="16">
        <v>1</v>
      </c>
      <c r="AK339" s="16">
        <v>3</v>
      </c>
    </row>
    <row r="340" spans="1:37" ht="18" customHeight="1" x14ac:dyDescent="0.7">
      <c r="A340" s="62" t="s">
        <v>774</v>
      </c>
      <c r="B340" s="15" t="s">
        <v>1137</v>
      </c>
      <c r="E340" s="16" t="s">
        <v>667</v>
      </c>
      <c r="F340" s="71" t="s">
        <v>62</v>
      </c>
      <c r="G340" s="16">
        <v>1</v>
      </c>
      <c r="I340" s="16">
        <v>1</v>
      </c>
      <c r="N340" s="16">
        <v>1</v>
      </c>
      <c r="P340" s="16">
        <v>1</v>
      </c>
      <c r="AD340" s="16">
        <v>1</v>
      </c>
      <c r="AK340" s="16">
        <v>1</v>
      </c>
    </row>
    <row r="341" spans="1:37" ht="18" customHeight="1" x14ac:dyDescent="0.7">
      <c r="A341" s="62" t="s">
        <v>776</v>
      </c>
      <c r="B341" s="15" t="s">
        <v>1138</v>
      </c>
      <c r="E341" s="16" t="s">
        <v>198</v>
      </c>
      <c r="F341" s="71" t="s">
        <v>62</v>
      </c>
      <c r="G341" s="16">
        <v>1</v>
      </c>
      <c r="AE341" s="16">
        <v>1</v>
      </c>
      <c r="AK341" s="16">
        <v>4</v>
      </c>
    </row>
    <row r="342" spans="1:37" ht="18" customHeight="1" x14ac:dyDescent="0.7">
      <c r="A342" s="62" t="s">
        <v>778</v>
      </c>
      <c r="B342" s="15" t="s">
        <v>1139</v>
      </c>
      <c r="E342" s="16" t="s">
        <v>74</v>
      </c>
      <c r="F342" s="71">
        <v>43826</v>
      </c>
      <c r="G342" s="16">
        <v>1</v>
      </c>
      <c r="T342" s="16">
        <v>1</v>
      </c>
      <c r="AA342" s="16">
        <v>1</v>
      </c>
      <c r="AB342" s="16">
        <v>1</v>
      </c>
      <c r="AE342" s="16">
        <v>1</v>
      </c>
      <c r="AK342" s="16">
        <v>1</v>
      </c>
    </row>
    <row r="343" spans="1:37" ht="18" customHeight="1" x14ac:dyDescent="0.7">
      <c r="A343" s="62" t="s">
        <v>780</v>
      </c>
      <c r="B343" s="15" t="s">
        <v>1140</v>
      </c>
      <c r="E343" s="16" t="s">
        <v>262</v>
      </c>
      <c r="F343" s="71">
        <v>43655</v>
      </c>
      <c r="G343" s="16">
        <v>1</v>
      </c>
      <c r="H343" s="16">
        <v>1</v>
      </c>
      <c r="I343" s="16">
        <v>1</v>
      </c>
      <c r="O343" s="16">
        <v>1</v>
      </c>
      <c r="Q343" s="16">
        <v>1</v>
      </c>
      <c r="X343" s="16">
        <v>1</v>
      </c>
      <c r="Y343" s="16">
        <v>1</v>
      </c>
      <c r="Z343" s="16">
        <v>1</v>
      </c>
      <c r="AA343" s="16">
        <v>1</v>
      </c>
      <c r="AB343" s="16">
        <v>1</v>
      </c>
      <c r="AD343" s="16">
        <v>1</v>
      </c>
      <c r="AE343" s="16">
        <v>1</v>
      </c>
      <c r="AK343" s="16">
        <v>3</v>
      </c>
    </row>
    <row r="344" spans="1:37" ht="18" customHeight="1" x14ac:dyDescent="0.7">
      <c r="A344" s="62" t="s">
        <v>782</v>
      </c>
      <c r="B344" s="15" t="s">
        <v>1893</v>
      </c>
      <c r="D344" s="16" t="s">
        <v>1856</v>
      </c>
      <c r="E344" s="16" t="s">
        <v>1894</v>
      </c>
      <c r="F344" s="71">
        <v>44217</v>
      </c>
      <c r="G344" s="16" t="s">
        <v>1864</v>
      </c>
    </row>
    <row r="345" spans="1:37" ht="18" customHeight="1" x14ac:dyDescent="0.7">
      <c r="A345" s="62" t="s">
        <v>784</v>
      </c>
      <c r="B345" s="15" t="s">
        <v>1141</v>
      </c>
      <c r="E345" s="16" t="s">
        <v>107</v>
      </c>
      <c r="F345" s="71">
        <v>43776</v>
      </c>
      <c r="G345" s="16">
        <v>1</v>
      </c>
      <c r="T345" s="16">
        <v>1</v>
      </c>
      <c r="X345" s="16">
        <v>1</v>
      </c>
      <c r="AB345" s="16">
        <v>1</v>
      </c>
      <c r="AD345" s="16">
        <v>1</v>
      </c>
      <c r="AE345" s="16">
        <v>1</v>
      </c>
    </row>
    <row r="346" spans="1:37" ht="18" customHeight="1" x14ac:dyDescent="0.7">
      <c r="A346" s="62" t="s">
        <v>786</v>
      </c>
      <c r="B346" s="15" t="s">
        <v>1142</v>
      </c>
      <c r="E346" s="16" t="s">
        <v>234</v>
      </c>
      <c r="F346" s="71">
        <v>43735</v>
      </c>
      <c r="G346" s="16">
        <v>1</v>
      </c>
      <c r="Q346" s="16">
        <v>1</v>
      </c>
      <c r="X346" s="16">
        <v>1</v>
      </c>
      <c r="AC346" s="16">
        <v>1</v>
      </c>
      <c r="AD346" s="16">
        <v>1</v>
      </c>
      <c r="AE346" s="16">
        <v>1</v>
      </c>
    </row>
    <row r="347" spans="1:37" ht="18" customHeight="1" x14ac:dyDescent="0.7">
      <c r="A347" s="62" t="s">
        <v>788</v>
      </c>
      <c r="B347" s="15" t="s">
        <v>1143</v>
      </c>
      <c r="E347" s="16" t="s">
        <v>77</v>
      </c>
      <c r="F347" s="71">
        <v>43853</v>
      </c>
      <c r="G347" s="16">
        <v>1</v>
      </c>
      <c r="I347" s="16">
        <v>1</v>
      </c>
      <c r="Q347" s="16">
        <v>1</v>
      </c>
      <c r="AD347" s="16">
        <v>1</v>
      </c>
      <c r="AE347" s="16">
        <v>1</v>
      </c>
      <c r="AK347" s="16">
        <v>1</v>
      </c>
    </row>
    <row r="348" spans="1:37" ht="18" customHeight="1" x14ac:dyDescent="0.7">
      <c r="A348" s="62" t="s">
        <v>790</v>
      </c>
      <c r="B348" s="15" t="s">
        <v>1144</v>
      </c>
      <c r="E348" s="16" t="s">
        <v>110</v>
      </c>
      <c r="F348" s="71">
        <v>43857</v>
      </c>
      <c r="G348" s="16">
        <v>1</v>
      </c>
      <c r="I348" s="16">
        <v>1</v>
      </c>
      <c r="Q348" s="16">
        <v>1</v>
      </c>
      <c r="X348" s="16">
        <v>1</v>
      </c>
      <c r="AC348" s="16">
        <v>1</v>
      </c>
      <c r="AD348" s="16">
        <v>1</v>
      </c>
    </row>
    <row r="349" spans="1:37" ht="18" customHeight="1" x14ac:dyDescent="0.7">
      <c r="A349" s="62" t="s">
        <v>792</v>
      </c>
      <c r="B349" s="15" t="s">
        <v>1145</v>
      </c>
      <c r="E349" s="16" t="s">
        <v>107</v>
      </c>
      <c r="F349" s="71" t="s">
        <v>62</v>
      </c>
      <c r="G349" s="16">
        <v>1</v>
      </c>
      <c r="I349" s="16">
        <v>1</v>
      </c>
      <c r="R349" s="16">
        <v>1</v>
      </c>
      <c r="X349" s="16">
        <v>1</v>
      </c>
      <c r="AC349" s="16">
        <v>1</v>
      </c>
      <c r="AK349" s="16">
        <v>1</v>
      </c>
    </row>
    <row r="350" spans="1:37" ht="18" customHeight="1" x14ac:dyDescent="0.7">
      <c r="A350" s="62" t="s">
        <v>794</v>
      </c>
      <c r="B350" s="15" t="s">
        <v>1146</v>
      </c>
      <c r="E350" s="16" t="s">
        <v>74</v>
      </c>
      <c r="F350" s="71">
        <v>43666</v>
      </c>
      <c r="G350" s="16">
        <v>1</v>
      </c>
      <c r="X350" s="16">
        <v>1</v>
      </c>
      <c r="Z350" s="16">
        <v>1</v>
      </c>
      <c r="AC350" s="16">
        <v>1</v>
      </c>
      <c r="AE350" s="16">
        <v>1</v>
      </c>
    </row>
    <row r="351" spans="1:37" ht="18" customHeight="1" x14ac:dyDescent="0.7">
      <c r="A351" s="62" t="s">
        <v>796</v>
      </c>
      <c r="B351" s="15" t="s">
        <v>1147</v>
      </c>
      <c r="E351" s="16" t="s">
        <v>284</v>
      </c>
      <c r="F351" s="71">
        <v>43709</v>
      </c>
      <c r="G351" s="16">
        <v>1</v>
      </c>
      <c r="I351" s="16">
        <v>1</v>
      </c>
      <c r="X351" s="16">
        <v>1</v>
      </c>
      <c r="Y351" s="16">
        <v>1</v>
      </c>
      <c r="Z351" s="16">
        <v>1</v>
      </c>
      <c r="AA351" s="16">
        <v>1</v>
      </c>
      <c r="AD351" s="16">
        <v>1</v>
      </c>
      <c r="AE351" s="16">
        <v>1</v>
      </c>
      <c r="AK351" s="16">
        <v>6</v>
      </c>
    </row>
    <row r="352" spans="1:37" ht="18" customHeight="1" x14ac:dyDescent="0.7">
      <c r="A352" s="62" t="s">
        <v>798</v>
      </c>
      <c r="B352" s="15" t="s">
        <v>1148</v>
      </c>
      <c r="E352" s="16" t="s">
        <v>167</v>
      </c>
      <c r="F352" s="71">
        <v>43774</v>
      </c>
      <c r="G352" s="16">
        <v>1</v>
      </c>
      <c r="M352" s="16">
        <v>1</v>
      </c>
      <c r="X352" s="16">
        <v>1</v>
      </c>
      <c r="AE352" s="16">
        <v>1</v>
      </c>
      <c r="AK352" s="16">
        <v>1</v>
      </c>
    </row>
    <row r="353" spans="1:37" ht="18" customHeight="1" x14ac:dyDescent="0.7">
      <c r="A353" s="62" t="s">
        <v>800</v>
      </c>
      <c r="B353" s="15" t="s">
        <v>1149</v>
      </c>
      <c r="E353" s="16" t="s">
        <v>77</v>
      </c>
      <c r="F353" s="71">
        <v>43837</v>
      </c>
      <c r="K353" s="16">
        <v>1</v>
      </c>
      <c r="L353" s="16">
        <v>1</v>
      </c>
      <c r="W353" s="16">
        <v>1</v>
      </c>
      <c r="AB353" s="16">
        <v>1</v>
      </c>
      <c r="AC353" s="16">
        <v>1</v>
      </c>
      <c r="AD353" s="16">
        <v>1</v>
      </c>
    </row>
    <row r="354" spans="1:37" ht="18" customHeight="1" x14ac:dyDescent="0.7">
      <c r="A354" s="62" t="s">
        <v>802</v>
      </c>
      <c r="B354" s="15" t="s">
        <v>1150</v>
      </c>
      <c r="E354" s="16" t="s">
        <v>74</v>
      </c>
      <c r="F354" s="71">
        <v>43630</v>
      </c>
      <c r="G354" s="16">
        <v>1</v>
      </c>
      <c r="X354" s="16">
        <v>1</v>
      </c>
      <c r="AD354" s="16">
        <v>1</v>
      </c>
      <c r="AK354" s="16">
        <v>1</v>
      </c>
    </row>
    <row r="355" spans="1:37" ht="18" customHeight="1" x14ac:dyDescent="0.7">
      <c r="A355" s="62" t="s">
        <v>804</v>
      </c>
      <c r="B355" s="15" t="s">
        <v>1151</v>
      </c>
      <c r="E355" s="16" t="s">
        <v>239</v>
      </c>
      <c r="F355" s="71">
        <v>43581</v>
      </c>
      <c r="I355" s="16">
        <v>1</v>
      </c>
      <c r="L355" s="16">
        <v>1</v>
      </c>
      <c r="N355" s="16">
        <v>1</v>
      </c>
      <c r="Q355" s="16">
        <v>1</v>
      </c>
      <c r="V355" s="16">
        <v>1</v>
      </c>
      <c r="X355" s="16">
        <v>1</v>
      </c>
    </row>
    <row r="356" spans="1:37" ht="18" customHeight="1" x14ac:dyDescent="0.7">
      <c r="A356" s="62" t="s">
        <v>806</v>
      </c>
      <c r="B356" s="15" t="s">
        <v>1152</v>
      </c>
      <c r="E356" s="16" t="s">
        <v>239</v>
      </c>
      <c r="F356" s="71">
        <v>43952</v>
      </c>
      <c r="G356" s="16">
        <v>1</v>
      </c>
      <c r="I356" s="16">
        <v>1</v>
      </c>
      <c r="J356" s="16">
        <v>1</v>
      </c>
      <c r="V356" s="16">
        <v>1</v>
      </c>
      <c r="AD356" s="16">
        <v>1</v>
      </c>
      <c r="AE356" s="16">
        <v>1</v>
      </c>
    </row>
    <row r="357" spans="1:37" ht="18" customHeight="1" x14ac:dyDescent="0.7">
      <c r="A357" s="62" t="s">
        <v>808</v>
      </c>
      <c r="B357" s="15" t="s">
        <v>1153</v>
      </c>
      <c r="E357" s="16" t="s">
        <v>142</v>
      </c>
      <c r="F357" s="71">
        <v>43721</v>
      </c>
      <c r="Q357" s="16">
        <v>1</v>
      </c>
      <c r="Y357" s="16">
        <v>1</v>
      </c>
      <c r="AD357" s="16">
        <v>1</v>
      </c>
      <c r="AK357" s="16">
        <v>1</v>
      </c>
    </row>
    <row r="358" spans="1:37" ht="18" customHeight="1" x14ac:dyDescent="0.7">
      <c r="A358" s="62" t="s">
        <v>810</v>
      </c>
      <c r="B358" s="15" t="s">
        <v>1154</v>
      </c>
      <c r="E358" s="16" t="s">
        <v>142</v>
      </c>
      <c r="F358" s="71">
        <v>43675</v>
      </c>
      <c r="G358" s="16">
        <v>1</v>
      </c>
      <c r="H358" s="16">
        <v>1</v>
      </c>
      <c r="I358" s="16">
        <v>1</v>
      </c>
      <c r="N358" s="16">
        <v>1</v>
      </c>
      <c r="T358" s="16">
        <v>1</v>
      </c>
      <c r="X358" s="16">
        <v>1</v>
      </c>
      <c r="AB358" s="16">
        <v>1</v>
      </c>
      <c r="AD358" s="16">
        <v>1</v>
      </c>
      <c r="AE358" s="16">
        <v>1</v>
      </c>
      <c r="AK358" s="16">
        <v>3</v>
      </c>
    </row>
    <row r="359" spans="1:37" ht="18" customHeight="1" x14ac:dyDescent="0.7">
      <c r="A359" s="62" t="s">
        <v>812</v>
      </c>
      <c r="B359" s="15" t="s">
        <v>1895</v>
      </c>
      <c r="D359" s="16" t="s">
        <v>1856</v>
      </c>
      <c r="E359" s="16" t="s">
        <v>1857</v>
      </c>
      <c r="F359" s="71" t="s">
        <v>1864</v>
      </c>
      <c r="G359" s="16" t="s">
        <v>1864</v>
      </c>
    </row>
    <row r="360" spans="1:37" ht="18" customHeight="1" x14ac:dyDescent="0.7">
      <c r="A360" s="62" t="s">
        <v>814</v>
      </c>
      <c r="B360" s="15" t="s">
        <v>1155</v>
      </c>
      <c r="E360" s="16" t="s">
        <v>253</v>
      </c>
      <c r="F360" s="71">
        <v>43881</v>
      </c>
      <c r="G360" s="16">
        <v>1</v>
      </c>
      <c r="I360" s="16">
        <v>1</v>
      </c>
      <c r="X360" s="16">
        <v>1</v>
      </c>
      <c r="AD360" s="16">
        <v>1</v>
      </c>
      <c r="AE360" s="16">
        <v>1</v>
      </c>
    </row>
    <row r="361" spans="1:37" ht="18" customHeight="1" x14ac:dyDescent="0.7">
      <c r="A361" s="62" t="s">
        <v>816</v>
      </c>
      <c r="B361" s="15" t="s">
        <v>1156</v>
      </c>
      <c r="E361" s="16" t="s">
        <v>234</v>
      </c>
      <c r="F361" s="71">
        <v>43710</v>
      </c>
      <c r="G361" s="16">
        <v>1</v>
      </c>
      <c r="I361" s="16">
        <v>1</v>
      </c>
      <c r="T361" s="16">
        <v>1</v>
      </c>
      <c r="X361" s="16">
        <v>1</v>
      </c>
      <c r="Y361" s="16">
        <v>1</v>
      </c>
      <c r="AD361" s="16">
        <v>1</v>
      </c>
      <c r="AE361" s="16">
        <v>1</v>
      </c>
      <c r="AK361" s="16">
        <v>4</v>
      </c>
    </row>
    <row r="362" spans="1:37" ht="18" customHeight="1" x14ac:dyDescent="0.7">
      <c r="A362" s="62" t="s">
        <v>1179</v>
      </c>
      <c r="B362" s="15" t="s">
        <v>1157</v>
      </c>
      <c r="E362" s="16" t="s">
        <v>77</v>
      </c>
      <c r="F362" s="71">
        <v>44013</v>
      </c>
      <c r="G362" s="16">
        <v>1</v>
      </c>
      <c r="K362" s="16">
        <v>1</v>
      </c>
      <c r="P362" s="16">
        <v>1</v>
      </c>
      <c r="S362" s="16">
        <v>1</v>
      </c>
      <c r="AD362" s="16">
        <v>1</v>
      </c>
      <c r="AE362" s="16">
        <v>1</v>
      </c>
    </row>
    <row r="363" spans="1:37" ht="18" customHeight="1" x14ac:dyDescent="0.7">
      <c r="A363" s="62" t="s">
        <v>1181</v>
      </c>
      <c r="B363" s="15" t="s">
        <v>1158</v>
      </c>
      <c r="E363" s="16" t="s">
        <v>262</v>
      </c>
      <c r="F363" s="71" t="s">
        <v>62</v>
      </c>
      <c r="G363" s="16">
        <v>1</v>
      </c>
      <c r="I363" s="16">
        <v>1</v>
      </c>
      <c r="J363" s="16">
        <v>1</v>
      </c>
      <c r="K363" s="16">
        <v>1</v>
      </c>
      <c r="L363" s="16">
        <v>1</v>
      </c>
      <c r="Q363" s="16">
        <v>1</v>
      </c>
      <c r="R363" s="16">
        <v>1</v>
      </c>
      <c r="T363" s="16">
        <v>1</v>
      </c>
      <c r="Y363" s="16">
        <v>1</v>
      </c>
    </row>
    <row r="364" spans="1:37" ht="18" customHeight="1" x14ac:dyDescent="0.7">
      <c r="A364" s="62" t="s">
        <v>1183</v>
      </c>
      <c r="B364" s="15" t="s">
        <v>1159</v>
      </c>
      <c r="E364" s="16" t="s">
        <v>167</v>
      </c>
      <c r="F364" s="71">
        <v>43916</v>
      </c>
      <c r="G364" s="16">
        <v>1</v>
      </c>
      <c r="Q364" s="16">
        <v>1</v>
      </c>
      <c r="X364" s="16">
        <v>1</v>
      </c>
      <c r="AB364" s="16">
        <v>1</v>
      </c>
      <c r="AC364" s="16">
        <v>1</v>
      </c>
      <c r="AD364" s="16">
        <v>1</v>
      </c>
      <c r="AE364" s="16">
        <v>1</v>
      </c>
      <c r="AK364" s="16">
        <v>1</v>
      </c>
    </row>
    <row r="365" spans="1:37" ht="18" customHeight="1" x14ac:dyDescent="0.7">
      <c r="A365" s="62" t="s">
        <v>1185</v>
      </c>
      <c r="B365" s="15" t="s">
        <v>1160</v>
      </c>
      <c r="E365" s="16" t="s">
        <v>77</v>
      </c>
      <c r="F365" s="71" t="s">
        <v>62</v>
      </c>
      <c r="G365" s="16">
        <v>1</v>
      </c>
      <c r="I365" s="16">
        <v>1</v>
      </c>
      <c r="X365" s="16">
        <v>1</v>
      </c>
      <c r="AB365" s="16">
        <v>1</v>
      </c>
      <c r="AE365" s="16">
        <v>1</v>
      </c>
      <c r="AK365" s="16">
        <v>1</v>
      </c>
    </row>
    <row r="366" spans="1:37" ht="18" customHeight="1" x14ac:dyDescent="0.7">
      <c r="A366" s="62" t="s">
        <v>1187</v>
      </c>
      <c r="B366" s="15" t="s">
        <v>1161</v>
      </c>
      <c r="E366" s="16" t="s">
        <v>1052</v>
      </c>
      <c r="F366" s="71" t="s">
        <v>62</v>
      </c>
      <c r="G366" s="16">
        <v>1</v>
      </c>
      <c r="I366" s="16">
        <v>1</v>
      </c>
      <c r="M366" s="16">
        <v>1</v>
      </c>
      <c r="Q366" s="16">
        <v>1</v>
      </c>
      <c r="Z366" s="16">
        <v>1</v>
      </c>
      <c r="AD366" s="16">
        <v>1</v>
      </c>
      <c r="AE366" s="16">
        <v>1</v>
      </c>
      <c r="AK366" s="16">
        <v>1</v>
      </c>
    </row>
    <row r="367" spans="1:37" ht="18" customHeight="1" x14ac:dyDescent="0.7">
      <c r="A367" s="62" t="s">
        <v>1189</v>
      </c>
      <c r="B367" s="15" t="s">
        <v>1896</v>
      </c>
      <c r="D367" s="16" t="s">
        <v>1856</v>
      </c>
      <c r="E367" s="16" t="s">
        <v>1894</v>
      </c>
      <c r="F367" s="71">
        <v>44216</v>
      </c>
      <c r="G367" s="16" t="s">
        <v>1864</v>
      </c>
    </row>
    <row r="368" spans="1:37" ht="18" customHeight="1" x14ac:dyDescent="0.7">
      <c r="A368" s="62" t="s">
        <v>1191</v>
      </c>
      <c r="B368" s="15" t="s">
        <v>1162</v>
      </c>
      <c r="E368" s="16" t="s">
        <v>259</v>
      </c>
      <c r="F368" s="71">
        <v>43798</v>
      </c>
      <c r="G368" s="16">
        <v>1</v>
      </c>
      <c r="T368" s="16">
        <v>1</v>
      </c>
      <c r="Z368" s="16">
        <v>1</v>
      </c>
      <c r="AB368" s="16">
        <v>1</v>
      </c>
      <c r="AD368" s="16">
        <v>1</v>
      </c>
      <c r="AE368" s="16">
        <v>1</v>
      </c>
    </row>
    <row r="369" spans="1:37" ht="18" customHeight="1" x14ac:dyDescent="0.7">
      <c r="A369" s="62" t="s">
        <v>1193</v>
      </c>
      <c r="B369" s="15" t="s">
        <v>1163</v>
      </c>
      <c r="E369" s="16" t="s">
        <v>536</v>
      </c>
      <c r="F369" s="71">
        <v>43614</v>
      </c>
      <c r="G369" s="16">
        <v>1</v>
      </c>
      <c r="I369" s="16">
        <v>1</v>
      </c>
      <c r="T369" s="16">
        <v>1</v>
      </c>
      <c r="Z369" s="16">
        <v>1</v>
      </c>
      <c r="AE369" s="16">
        <v>1</v>
      </c>
      <c r="AK369" s="16">
        <v>1</v>
      </c>
    </row>
    <row r="370" spans="1:37" ht="18" customHeight="1" x14ac:dyDescent="0.7">
      <c r="A370" s="62" t="s">
        <v>1195</v>
      </c>
      <c r="B370" s="15" t="s">
        <v>1164</v>
      </c>
      <c r="E370" s="16" t="s">
        <v>94</v>
      </c>
      <c r="F370" s="71" t="s">
        <v>62</v>
      </c>
      <c r="G370" s="16">
        <v>1</v>
      </c>
      <c r="I370" s="16">
        <v>1</v>
      </c>
      <c r="T370" s="16">
        <v>1</v>
      </c>
      <c r="X370" s="16">
        <v>1</v>
      </c>
      <c r="AD370" s="16">
        <v>1</v>
      </c>
      <c r="AE370" s="16">
        <v>1</v>
      </c>
      <c r="AK370" s="16">
        <v>4</v>
      </c>
    </row>
    <row r="371" spans="1:37" ht="18" customHeight="1" x14ac:dyDescent="0.7">
      <c r="A371" s="62" t="s">
        <v>1197</v>
      </c>
      <c r="B371" s="15" t="s">
        <v>1165</v>
      </c>
      <c r="E371" s="16" t="s">
        <v>536</v>
      </c>
      <c r="F371" s="71">
        <v>43825</v>
      </c>
      <c r="G371" s="16">
        <v>1</v>
      </c>
      <c r="I371" s="16">
        <v>1</v>
      </c>
      <c r="P371" s="16">
        <v>1</v>
      </c>
      <c r="Q371" s="16">
        <v>1</v>
      </c>
      <c r="U371" s="16">
        <v>1</v>
      </c>
      <c r="Y371" s="16">
        <v>1</v>
      </c>
      <c r="AE371" s="16">
        <v>1</v>
      </c>
    </row>
    <row r="372" spans="1:37" ht="18" customHeight="1" x14ac:dyDescent="0.7">
      <c r="A372" s="62" t="s">
        <v>1199</v>
      </c>
      <c r="B372" s="15" t="s">
        <v>1166</v>
      </c>
      <c r="E372" s="16" t="s">
        <v>293</v>
      </c>
      <c r="F372" s="71">
        <v>43831</v>
      </c>
      <c r="G372" s="16">
        <v>1</v>
      </c>
      <c r="I372" s="16">
        <v>1</v>
      </c>
      <c r="Q372" s="16">
        <v>1</v>
      </c>
      <c r="S372" s="16">
        <v>1</v>
      </c>
      <c r="AD372" s="16">
        <v>1</v>
      </c>
      <c r="AE372" s="16">
        <v>1</v>
      </c>
    </row>
    <row r="373" spans="1:37" ht="18" customHeight="1" x14ac:dyDescent="0.7">
      <c r="A373" s="62" t="s">
        <v>1201</v>
      </c>
      <c r="B373" s="15" t="s">
        <v>1167</v>
      </c>
      <c r="E373" s="16" t="s">
        <v>77</v>
      </c>
      <c r="F373" s="71">
        <v>43735</v>
      </c>
      <c r="G373" s="16">
        <v>1</v>
      </c>
      <c r="I373" s="16">
        <v>1</v>
      </c>
      <c r="X373" s="16">
        <v>1</v>
      </c>
      <c r="AD373" s="16">
        <v>1</v>
      </c>
      <c r="AE373" s="16">
        <v>1</v>
      </c>
      <c r="AK373" s="16">
        <v>1</v>
      </c>
    </row>
    <row r="374" spans="1:37" ht="18" customHeight="1" x14ac:dyDescent="0.7">
      <c r="A374" s="62" t="s">
        <v>1203</v>
      </c>
      <c r="B374" s="15" t="s">
        <v>1168</v>
      </c>
      <c r="E374" s="16" t="s">
        <v>207</v>
      </c>
      <c r="F374" s="71" t="s">
        <v>62</v>
      </c>
      <c r="G374" s="16">
        <v>1</v>
      </c>
      <c r="J374" s="16">
        <v>1</v>
      </c>
      <c r="X374" s="16">
        <v>1</v>
      </c>
      <c r="AC374" s="16">
        <v>1</v>
      </c>
      <c r="AD374" s="16">
        <v>1</v>
      </c>
      <c r="AE374" s="16">
        <v>1</v>
      </c>
    </row>
    <row r="375" spans="1:37" ht="18" customHeight="1" x14ac:dyDescent="0.7">
      <c r="A375" s="62" t="s">
        <v>1205</v>
      </c>
      <c r="B375" s="15" t="s">
        <v>1169</v>
      </c>
      <c r="E375" s="16" t="s">
        <v>74</v>
      </c>
      <c r="F375" s="71">
        <v>43811</v>
      </c>
      <c r="G375" s="16">
        <v>1</v>
      </c>
      <c r="X375" s="16">
        <v>1</v>
      </c>
      <c r="Y375" s="16">
        <v>1</v>
      </c>
      <c r="AB375" s="16">
        <v>1</v>
      </c>
      <c r="AE375" s="16">
        <v>1</v>
      </c>
      <c r="AK375" s="16">
        <v>1</v>
      </c>
    </row>
    <row r="376" spans="1:37" ht="18" customHeight="1" x14ac:dyDescent="0.7">
      <c r="A376" s="62" t="s">
        <v>1207</v>
      </c>
      <c r="B376" s="15" t="s">
        <v>1170</v>
      </c>
      <c r="E376" s="16" t="s">
        <v>262</v>
      </c>
      <c r="F376" s="71" t="s">
        <v>62</v>
      </c>
      <c r="I376" s="16">
        <v>1</v>
      </c>
      <c r="Q376" s="16">
        <v>1</v>
      </c>
      <c r="T376" s="16">
        <v>1</v>
      </c>
    </row>
    <row r="377" spans="1:37" ht="18" customHeight="1" x14ac:dyDescent="0.7">
      <c r="A377" s="62" t="s">
        <v>1209</v>
      </c>
      <c r="B377" s="15" t="s">
        <v>1171</v>
      </c>
      <c r="E377" s="16" t="s">
        <v>1052</v>
      </c>
      <c r="F377" s="71">
        <v>43810</v>
      </c>
      <c r="G377" s="16">
        <v>1</v>
      </c>
      <c r="I377" s="16">
        <v>1</v>
      </c>
      <c r="K377" s="16">
        <v>1</v>
      </c>
      <c r="W377" s="16">
        <v>1</v>
      </c>
      <c r="X377" s="16">
        <v>1</v>
      </c>
      <c r="AE377" s="16">
        <v>1</v>
      </c>
    </row>
    <row r="378" spans="1:37" ht="18" customHeight="1" x14ac:dyDescent="0.7">
      <c r="A378" s="62" t="s">
        <v>1211</v>
      </c>
      <c r="B378" s="15" t="s">
        <v>1172</v>
      </c>
      <c r="E378" s="16" t="s">
        <v>167</v>
      </c>
      <c r="F378" s="71">
        <v>43913</v>
      </c>
      <c r="G378" s="16">
        <v>1</v>
      </c>
      <c r="Q378" s="16">
        <v>1</v>
      </c>
      <c r="X378" s="16">
        <v>1</v>
      </c>
      <c r="Z378" s="16">
        <v>1</v>
      </c>
      <c r="AC378" s="16">
        <v>1</v>
      </c>
      <c r="AK378" s="16">
        <v>1</v>
      </c>
    </row>
    <row r="379" spans="1:37" ht="18" customHeight="1" x14ac:dyDescent="0.7">
      <c r="A379" s="62" t="s">
        <v>1213</v>
      </c>
      <c r="B379" s="15" t="s">
        <v>1173</v>
      </c>
      <c r="E379" s="16" t="s">
        <v>259</v>
      </c>
      <c r="F379" s="71">
        <v>43783</v>
      </c>
      <c r="H379" s="16">
        <v>1</v>
      </c>
      <c r="N379" s="16">
        <v>1</v>
      </c>
      <c r="O379" s="16">
        <v>1</v>
      </c>
      <c r="Q379" s="16">
        <v>1</v>
      </c>
      <c r="S379" s="16">
        <v>1</v>
      </c>
      <c r="X379" s="16">
        <v>1</v>
      </c>
    </row>
    <row r="380" spans="1:37" ht="18" customHeight="1" x14ac:dyDescent="0.7">
      <c r="A380" s="62" t="s">
        <v>1215</v>
      </c>
      <c r="B380" s="15" t="s">
        <v>1174</v>
      </c>
      <c r="E380" s="16" t="s">
        <v>293</v>
      </c>
      <c r="F380" s="71">
        <v>43710</v>
      </c>
      <c r="G380" s="16">
        <v>1</v>
      </c>
      <c r="Q380" s="16">
        <v>1</v>
      </c>
      <c r="X380" s="16">
        <v>1</v>
      </c>
      <c r="AD380" s="16">
        <v>1</v>
      </c>
      <c r="AE380" s="16">
        <v>1</v>
      </c>
    </row>
    <row r="381" spans="1:37" ht="18" customHeight="1" x14ac:dyDescent="0.7">
      <c r="A381" s="62" t="s">
        <v>1217</v>
      </c>
      <c r="B381" s="15" t="s">
        <v>1175</v>
      </c>
      <c r="E381" s="16" t="s">
        <v>536</v>
      </c>
      <c r="F381" s="71">
        <v>43900</v>
      </c>
      <c r="G381" s="16">
        <v>1</v>
      </c>
      <c r="I381" s="16">
        <v>1</v>
      </c>
      <c r="K381" s="16">
        <v>1</v>
      </c>
      <c r="X381" s="16">
        <v>1</v>
      </c>
      <c r="AE381" s="16">
        <v>1</v>
      </c>
      <c r="AK381" s="16">
        <v>1</v>
      </c>
    </row>
    <row r="382" spans="1:37" ht="18" customHeight="1" x14ac:dyDescent="0.7">
      <c r="A382" s="62" t="s">
        <v>1219</v>
      </c>
      <c r="B382" s="15" t="s">
        <v>1176</v>
      </c>
      <c r="E382" s="16" t="s">
        <v>262</v>
      </c>
      <c r="F382" s="71">
        <v>44111</v>
      </c>
      <c r="G382" s="16">
        <v>1</v>
      </c>
      <c r="N382" s="16">
        <v>1</v>
      </c>
      <c r="AC382" s="16">
        <v>1</v>
      </c>
      <c r="AD382" s="16">
        <v>1</v>
      </c>
      <c r="AE382" s="16">
        <v>1</v>
      </c>
      <c r="AK382" s="16">
        <v>1</v>
      </c>
    </row>
    <row r="383" spans="1:37" ht="18" customHeight="1" x14ac:dyDescent="0.7">
      <c r="A383" s="62" t="s">
        <v>1221</v>
      </c>
      <c r="B383" s="15" t="s">
        <v>1897</v>
      </c>
      <c r="D383" s="16" t="s">
        <v>1856</v>
      </c>
      <c r="E383" s="16" t="s">
        <v>1898</v>
      </c>
      <c r="F383" s="71">
        <v>44209</v>
      </c>
      <c r="G383" s="16">
        <v>1</v>
      </c>
      <c r="I383" s="16">
        <v>1</v>
      </c>
      <c r="Q383" s="16">
        <v>1</v>
      </c>
      <c r="Z383" s="16">
        <v>1</v>
      </c>
      <c r="AD383" s="16">
        <v>1</v>
      </c>
      <c r="AE383" s="16">
        <v>1</v>
      </c>
      <c r="AK383" s="16">
        <v>3</v>
      </c>
    </row>
    <row r="384" spans="1:37" ht="18" customHeight="1" x14ac:dyDescent="0.7">
      <c r="A384" s="62" t="s">
        <v>1223</v>
      </c>
      <c r="B384" s="15" t="s">
        <v>1899</v>
      </c>
      <c r="D384" s="16" t="s">
        <v>1856</v>
      </c>
      <c r="E384" s="16" t="s">
        <v>1900</v>
      </c>
      <c r="F384" s="71" t="s">
        <v>1864</v>
      </c>
      <c r="G384" s="16">
        <v>1</v>
      </c>
      <c r="I384" s="16">
        <v>1</v>
      </c>
      <c r="M384" s="16">
        <v>1</v>
      </c>
      <c r="X384" s="16">
        <v>1</v>
      </c>
      <c r="Y384" s="16">
        <v>1</v>
      </c>
      <c r="AE384" s="16">
        <v>1</v>
      </c>
    </row>
    <row r="385" spans="1:37" ht="18" customHeight="1" x14ac:dyDescent="0.7">
      <c r="A385" s="62" t="s">
        <v>1225</v>
      </c>
      <c r="B385" s="15" t="s">
        <v>1177</v>
      </c>
      <c r="E385" s="16" t="s">
        <v>198</v>
      </c>
      <c r="F385" s="71">
        <v>43853</v>
      </c>
      <c r="G385" s="16">
        <v>1</v>
      </c>
      <c r="I385" s="16">
        <v>1</v>
      </c>
      <c r="M385" s="16">
        <v>1</v>
      </c>
      <c r="AE385" s="16">
        <v>1</v>
      </c>
      <c r="AH385" s="16">
        <v>1</v>
      </c>
      <c r="AK385" s="16">
        <v>1</v>
      </c>
    </row>
    <row r="386" spans="1:37" ht="18" customHeight="1" x14ac:dyDescent="0.7">
      <c r="A386" s="62" t="s">
        <v>1227</v>
      </c>
      <c r="B386" s="15" t="s">
        <v>1178</v>
      </c>
      <c r="E386" s="16" t="s">
        <v>74</v>
      </c>
      <c r="F386" s="71">
        <v>43827</v>
      </c>
      <c r="H386" s="16">
        <v>1</v>
      </c>
      <c r="X386" s="16">
        <v>1</v>
      </c>
      <c r="AA386" s="16">
        <v>1</v>
      </c>
    </row>
    <row r="387" spans="1:37" ht="18" customHeight="1" x14ac:dyDescent="0.7">
      <c r="A387" s="62" t="s">
        <v>1229</v>
      </c>
      <c r="B387" s="15" t="s">
        <v>1901</v>
      </c>
      <c r="D387" s="16" t="s">
        <v>1856</v>
      </c>
      <c r="E387" s="16" t="s">
        <v>1863</v>
      </c>
      <c r="F387" s="71" t="s">
        <v>1864</v>
      </c>
      <c r="G387" s="16">
        <v>2</v>
      </c>
      <c r="Q387" s="16">
        <v>1</v>
      </c>
      <c r="X387" s="16">
        <v>1</v>
      </c>
      <c r="AE387" s="16">
        <v>1</v>
      </c>
      <c r="AK387" s="16">
        <v>1</v>
      </c>
    </row>
    <row r="388" spans="1:37" ht="18" customHeight="1" x14ac:dyDescent="0.7">
      <c r="A388" s="62" t="s">
        <v>1231</v>
      </c>
      <c r="B388" s="15" t="s">
        <v>1180</v>
      </c>
      <c r="E388" s="16" t="s">
        <v>262</v>
      </c>
      <c r="F388" s="71">
        <v>43857</v>
      </c>
      <c r="G388" s="16" t="s">
        <v>62</v>
      </c>
    </row>
    <row r="389" spans="1:37" ht="18" customHeight="1" x14ac:dyDescent="0.7">
      <c r="A389" s="62" t="s">
        <v>1233</v>
      </c>
      <c r="B389" s="15" t="s">
        <v>1182</v>
      </c>
      <c r="E389" s="16" t="s">
        <v>172</v>
      </c>
      <c r="F389" s="71" t="s">
        <v>62</v>
      </c>
      <c r="G389" s="16">
        <v>1</v>
      </c>
      <c r="J389" s="16">
        <v>1</v>
      </c>
      <c r="Q389" s="16">
        <v>1</v>
      </c>
      <c r="AE389" s="16">
        <v>1</v>
      </c>
      <c r="AK389" s="16">
        <v>2</v>
      </c>
    </row>
    <row r="390" spans="1:37" ht="18" customHeight="1" x14ac:dyDescent="0.7">
      <c r="A390" s="62" t="s">
        <v>1235</v>
      </c>
      <c r="B390" s="15" t="s">
        <v>1184</v>
      </c>
      <c r="E390" s="16" t="s">
        <v>207</v>
      </c>
      <c r="F390" s="16" t="s">
        <v>62</v>
      </c>
      <c r="G390" s="16">
        <v>1</v>
      </c>
      <c r="O390" s="16">
        <v>1</v>
      </c>
      <c r="Q390" s="16">
        <v>1</v>
      </c>
      <c r="W390" s="16">
        <v>1</v>
      </c>
      <c r="X390" s="16">
        <v>1</v>
      </c>
      <c r="AD390" s="16">
        <v>1</v>
      </c>
    </row>
    <row r="391" spans="1:37" ht="18" customHeight="1" x14ac:dyDescent="0.7">
      <c r="A391" s="62" t="s">
        <v>1237</v>
      </c>
      <c r="B391" s="15" t="s">
        <v>1186</v>
      </c>
      <c r="E391" s="16" t="s">
        <v>172</v>
      </c>
      <c r="F391" s="16" t="s">
        <v>62</v>
      </c>
      <c r="G391" s="16" t="s">
        <v>62</v>
      </c>
    </row>
    <row r="392" spans="1:37" ht="18" customHeight="1" x14ac:dyDescent="0.7">
      <c r="A392" s="62" t="s">
        <v>1239</v>
      </c>
      <c r="B392" s="15" t="s">
        <v>1188</v>
      </c>
      <c r="E392" s="16" t="s">
        <v>77</v>
      </c>
      <c r="F392" s="71">
        <v>43819</v>
      </c>
      <c r="G392" s="16">
        <v>1</v>
      </c>
      <c r="Q392" s="16">
        <v>1</v>
      </c>
      <c r="X392" s="16">
        <v>1</v>
      </c>
      <c r="AB392" s="16">
        <v>1</v>
      </c>
      <c r="AE392" s="16">
        <v>1</v>
      </c>
      <c r="AK392" s="16">
        <v>1</v>
      </c>
    </row>
    <row r="393" spans="1:37" ht="18" customHeight="1" x14ac:dyDescent="0.7">
      <c r="A393" s="62" t="s">
        <v>1241</v>
      </c>
      <c r="B393" s="15" t="s">
        <v>1190</v>
      </c>
      <c r="E393" s="16" t="s">
        <v>167</v>
      </c>
      <c r="F393" s="71" t="s">
        <v>62</v>
      </c>
      <c r="G393" s="16">
        <v>1</v>
      </c>
      <c r="Y393" s="16">
        <v>1</v>
      </c>
      <c r="AC393" s="16">
        <v>1</v>
      </c>
      <c r="AD393" s="16">
        <v>1</v>
      </c>
      <c r="AE393" s="16">
        <v>1</v>
      </c>
      <c r="AK393" s="16">
        <v>2</v>
      </c>
    </row>
    <row r="394" spans="1:37" ht="18" customHeight="1" x14ac:dyDescent="0.7">
      <c r="A394" s="62" t="s">
        <v>1243</v>
      </c>
      <c r="B394" s="15" t="s">
        <v>1192</v>
      </c>
      <c r="E394" s="16" t="s">
        <v>107</v>
      </c>
      <c r="F394" s="71" t="s">
        <v>62</v>
      </c>
      <c r="G394" s="16">
        <v>1</v>
      </c>
      <c r="J394" s="16">
        <v>1</v>
      </c>
      <c r="AD394" s="16">
        <v>1</v>
      </c>
      <c r="AE394" s="16">
        <v>1</v>
      </c>
    </row>
    <row r="395" spans="1:37" ht="18" customHeight="1" x14ac:dyDescent="0.7">
      <c r="A395" s="62" t="s">
        <v>1245</v>
      </c>
      <c r="B395" s="15" t="s">
        <v>1194</v>
      </c>
      <c r="E395" s="16" t="s">
        <v>239</v>
      </c>
      <c r="F395" s="71" t="s">
        <v>62</v>
      </c>
      <c r="G395" s="16">
        <v>1</v>
      </c>
      <c r="L395" s="16">
        <v>1</v>
      </c>
      <c r="M395" s="16">
        <v>1</v>
      </c>
      <c r="Q395" s="16">
        <v>1</v>
      </c>
      <c r="AC395" s="16">
        <v>1</v>
      </c>
      <c r="AE395" s="16">
        <v>1</v>
      </c>
    </row>
    <row r="396" spans="1:37" ht="18" customHeight="1" x14ac:dyDescent="0.7">
      <c r="A396" s="62" t="s">
        <v>1247</v>
      </c>
      <c r="B396" s="15" t="s">
        <v>1196</v>
      </c>
      <c r="E396" s="16" t="s">
        <v>563</v>
      </c>
      <c r="F396" s="16" t="s">
        <v>62</v>
      </c>
      <c r="G396" s="16">
        <v>1</v>
      </c>
      <c r="M396" s="16">
        <v>1</v>
      </c>
      <c r="Q396" s="16">
        <v>1</v>
      </c>
      <c r="AB396" s="16">
        <v>1</v>
      </c>
      <c r="AE396" s="16">
        <v>1</v>
      </c>
      <c r="AK396" s="16">
        <v>1</v>
      </c>
    </row>
    <row r="397" spans="1:37" ht="18" customHeight="1" x14ac:dyDescent="0.7">
      <c r="A397" s="62" t="s">
        <v>1249</v>
      </c>
      <c r="B397" s="15" t="s">
        <v>1198</v>
      </c>
      <c r="E397" s="16" t="s">
        <v>563</v>
      </c>
      <c r="F397" s="71" t="s">
        <v>62</v>
      </c>
      <c r="G397" s="16">
        <v>1</v>
      </c>
      <c r="AB397" s="16">
        <v>1</v>
      </c>
      <c r="AE397" s="16">
        <v>1</v>
      </c>
      <c r="AK397" s="16">
        <v>2</v>
      </c>
    </row>
    <row r="398" spans="1:37" ht="18" customHeight="1" x14ac:dyDescent="0.7">
      <c r="A398" s="62" t="s">
        <v>1251</v>
      </c>
      <c r="B398" s="15" t="s">
        <v>1200</v>
      </c>
      <c r="E398" s="16" t="s">
        <v>189</v>
      </c>
      <c r="F398" s="71">
        <v>43857</v>
      </c>
      <c r="G398" s="16">
        <v>1</v>
      </c>
      <c r="X398" s="16">
        <v>1</v>
      </c>
      <c r="Z398" s="16">
        <v>1</v>
      </c>
      <c r="AE398" s="16">
        <v>1</v>
      </c>
      <c r="AK398" s="16">
        <v>2</v>
      </c>
    </row>
    <row r="399" spans="1:37" ht="18" customHeight="1" x14ac:dyDescent="0.7">
      <c r="A399" s="62" t="s">
        <v>1253</v>
      </c>
      <c r="B399" s="15" t="s">
        <v>1202</v>
      </c>
      <c r="E399" s="16" t="s">
        <v>344</v>
      </c>
      <c r="F399" s="71">
        <v>43831</v>
      </c>
      <c r="G399" s="16">
        <v>1</v>
      </c>
      <c r="I399" s="16">
        <v>1</v>
      </c>
      <c r="J399" s="16">
        <v>1</v>
      </c>
      <c r="M399" s="16">
        <v>1</v>
      </c>
      <c r="O399" s="16">
        <v>1</v>
      </c>
      <c r="Q399" s="16">
        <v>1</v>
      </c>
      <c r="S399" s="16">
        <v>1</v>
      </c>
      <c r="W399" s="16">
        <v>1</v>
      </c>
      <c r="Y399" s="16">
        <v>1</v>
      </c>
      <c r="AE399" s="16">
        <v>1</v>
      </c>
    </row>
    <row r="400" spans="1:37" ht="18" customHeight="1" x14ac:dyDescent="0.7">
      <c r="A400" s="62" t="s">
        <v>1255</v>
      </c>
      <c r="B400" s="15" t="s">
        <v>1204</v>
      </c>
      <c r="E400" s="16" t="s">
        <v>253</v>
      </c>
      <c r="F400" s="71">
        <v>43710</v>
      </c>
      <c r="G400" s="16">
        <v>1</v>
      </c>
      <c r="I400" s="16">
        <v>1</v>
      </c>
      <c r="T400" s="16">
        <v>1</v>
      </c>
      <c r="X400" s="16">
        <v>1</v>
      </c>
      <c r="Y400" s="16">
        <v>1</v>
      </c>
      <c r="AD400" s="16">
        <v>1</v>
      </c>
      <c r="AE400" s="16">
        <v>1</v>
      </c>
      <c r="AK400" s="16">
        <v>4</v>
      </c>
    </row>
    <row r="401" spans="1:37" ht="18" customHeight="1" x14ac:dyDescent="0.7">
      <c r="A401" s="62" t="s">
        <v>1257</v>
      </c>
      <c r="B401" s="15" t="s">
        <v>1206</v>
      </c>
      <c r="E401" s="16" t="s">
        <v>253</v>
      </c>
      <c r="F401" s="71" t="s">
        <v>62</v>
      </c>
      <c r="G401" s="16">
        <v>1</v>
      </c>
      <c r="I401" s="16">
        <v>1</v>
      </c>
      <c r="X401" s="16">
        <v>1</v>
      </c>
      <c r="AD401" s="16">
        <v>1</v>
      </c>
      <c r="AK401" s="16">
        <v>2</v>
      </c>
    </row>
    <row r="402" spans="1:37" ht="18" customHeight="1" x14ac:dyDescent="0.7">
      <c r="A402" s="62" t="s">
        <v>1259</v>
      </c>
      <c r="B402" s="15" t="s">
        <v>1208</v>
      </c>
      <c r="E402" s="16" t="s">
        <v>262</v>
      </c>
      <c r="F402" s="71" t="s">
        <v>62</v>
      </c>
      <c r="G402" s="16">
        <v>1</v>
      </c>
      <c r="M402" s="16">
        <v>1</v>
      </c>
      <c r="AC402" s="16">
        <v>1</v>
      </c>
      <c r="AE402" s="16">
        <v>1</v>
      </c>
      <c r="AK402" s="16">
        <v>2</v>
      </c>
    </row>
    <row r="403" spans="1:37" ht="18" customHeight="1" x14ac:dyDescent="0.7">
      <c r="A403" s="62" t="s">
        <v>1261</v>
      </c>
      <c r="B403" s="15" t="s">
        <v>1210</v>
      </c>
      <c r="E403" s="16" t="s">
        <v>262</v>
      </c>
      <c r="F403" s="71" t="s">
        <v>62</v>
      </c>
      <c r="X403" s="16">
        <v>1</v>
      </c>
      <c r="Y403" s="16">
        <v>1</v>
      </c>
      <c r="AB403" s="16">
        <v>1</v>
      </c>
      <c r="AH403" s="16">
        <v>1</v>
      </c>
      <c r="AK403" s="16">
        <v>1</v>
      </c>
    </row>
    <row r="404" spans="1:37" ht="18" customHeight="1" x14ac:dyDescent="0.7">
      <c r="A404" s="62" t="s">
        <v>1263</v>
      </c>
      <c r="B404" s="15" t="s">
        <v>1212</v>
      </c>
      <c r="E404" s="16" t="s">
        <v>160</v>
      </c>
      <c r="F404" s="71" t="s">
        <v>62</v>
      </c>
      <c r="G404" s="16">
        <v>1</v>
      </c>
      <c r="I404" s="16">
        <v>1</v>
      </c>
      <c r="Q404" s="16">
        <v>1</v>
      </c>
      <c r="X404" s="16">
        <v>1</v>
      </c>
      <c r="Y404" s="16">
        <v>1</v>
      </c>
      <c r="AE404" s="16">
        <v>1</v>
      </c>
    </row>
    <row r="405" spans="1:37" ht="18" customHeight="1" x14ac:dyDescent="0.7">
      <c r="A405" s="62" t="s">
        <v>1265</v>
      </c>
      <c r="B405" s="15" t="s">
        <v>1214</v>
      </c>
      <c r="E405" s="16" t="s">
        <v>107</v>
      </c>
      <c r="F405" s="71">
        <v>43904</v>
      </c>
      <c r="G405" s="16">
        <v>1</v>
      </c>
      <c r="K405" s="16">
        <v>1</v>
      </c>
      <c r="Q405" s="16">
        <v>1</v>
      </c>
      <c r="X405" s="16">
        <v>1</v>
      </c>
      <c r="Y405" s="16">
        <v>1</v>
      </c>
      <c r="AD405" s="16">
        <v>1</v>
      </c>
      <c r="AE405" s="16">
        <v>1</v>
      </c>
    </row>
    <row r="406" spans="1:37" ht="18" customHeight="1" x14ac:dyDescent="0.7">
      <c r="A406" s="62" t="s">
        <v>1267</v>
      </c>
      <c r="B406" s="15" t="s">
        <v>1216</v>
      </c>
      <c r="E406" s="16" t="s">
        <v>74</v>
      </c>
      <c r="F406" s="71">
        <v>43712</v>
      </c>
      <c r="G406" s="16">
        <v>1</v>
      </c>
      <c r="T406" s="16">
        <v>1</v>
      </c>
      <c r="AA406" s="16">
        <v>1</v>
      </c>
      <c r="AB406" s="16">
        <v>1</v>
      </c>
      <c r="AD406" s="16">
        <v>1</v>
      </c>
      <c r="AE406" s="16">
        <v>1</v>
      </c>
    </row>
    <row r="407" spans="1:37" ht="18" customHeight="1" x14ac:dyDescent="0.7">
      <c r="A407" s="62" t="s">
        <v>1269</v>
      </c>
      <c r="B407" s="15" t="s">
        <v>1218</v>
      </c>
      <c r="E407" s="16" t="s">
        <v>74</v>
      </c>
      <c r="F407" s="71">
        <v>43719</v>
      </c>
      <c r="G407" s="16">
        <v>1</v>
      </c>
      <c r="M407" s="16">
        <v>1</v>
      </c>
      <c r="P407" s="16">
        <v>1</v>
      </c>
      <c r="T407" s="16">
        <v>1</v>
      </c>
      <c r="X407" s="16">
        <v>1</v>
      </c>
      <c r="AB407" s="16">
        <v>1</v>
      </c>
      <c r="AC407" s="16">
        <v>1</v>
      </c>
      <c r="AD407" s="16">
        <v>1</v>
      </c>
      <c r="AE407" s="16">
        <v>1</v>
      </c>
      <c r="AK407" s="16">
        <v>2</v>
      </c>
    </row>
    <row r="408" spans="1:37" ht="18" customHeight="1" x14ac:dyDescent="0.7">
      <c r="A408" s="62" t="s">
        <v>1271</v>
      </c>
      <c r="B408" s="15" t="s">
        <v>1220</v>
      </c>
      <c r="E408" s="16" t="s">
        <v>536</v>
      </c>
      <c r="F408" s="71">
        <v>43736</v>
      </c>
      <c r="G408" s="16">
        <v>1</v>
      </c>
      <c r="L408" s="16">
        <v>1</v>
      </c>
      <c r="S408" s="16">
        <v>1</v>
      </c>
      <c r="X408" s="16">
        <v>1</v>
      </c>
      <c r="AB408" s="16">
        <v>1</v>
      </c>
      <c r="AE408" s="16">
        <v>1</v>
      </c>
    </row>
    <row r="409" spans="1:37" ht="18" customHeight="1" x14ac:dyDescent="0.7">
      <c r="A409" s="62" t="s">
        <v>1273</v>
      </c>
      <c r="B409" s="15" t="s">
        <v>1222</v>
      </c>
      <c r="E409" s="16" t="s">
        <v>74</v>
      </c>
      <c r="F409" s="71">
        <v>43684</v>
      </c>
      <c r="G409" s="16">
        <v>1</v>
      </c>
      <c r="T409" s="16">
        <v>1</v>
      </c>
      <c r="X409" s="16">
        <v>1</v>
      </c>
      <c r="AB409" s="16">
        <v>1</v>
      </c>
      <c r="AK409" s="16">
        <v>1</v>
      </c>
    </row>
    <row r="410" spans="1:37" ht="18" customHeight="1" x14ac:dyDescent="0.7">
      <c r="A410" s="62" t="s">
        <v>1275</v>
      </c>
      <c r="B410" s="15" t="s">
        <v>1224</v>
      </c>
      <c r="E410" s="16" t="s">
        <v>536</v>
      </c>
      <c r="F410" s="71">
        <v>43767</v>
      </c>
      <c r="G410" s="16">
        <v>1</v>
      </c>
      <c r="I410" s="16">
        <v>1</v>
      </c>
      <c r="U410" s="16">
        <v>1</v>
      </c>
      <c r="X410" s="16">
        <v>1</v>
      </c>
      <c r="Y410" s="16">
        <v>1</v>
      </c>
      <c r="AD410" s="16">
        <v>1</v>
      </c>
    </row>
    <row r="411" spans="1:37" ht="18" customHeight="1" x14ac:dyDescent="0.7">
      <c r="A411" s="62" t="s">
        <v>1277</v>
      </c>
      <c r="B411" s="15" t="s">
        <v>1226</v>
      </c>
      <c r="E411" s="16" t="s">
        <v>207</v>
      </c>
      <c r="F411" s="71" t="s">
        <v>62</v>
      </c>
      <c r="G411" s="16">
        <v>1</v>
      </c>
      <c r="Q411" s="16">
        <v>1</v>
      </c>
      <c r="W411" s="16">
        <v>1</v>
      </c>
      <c r="X411" s="16">
        <v>1</v>
      </c>
      <c r="Y411" s="16">
        <v>1</v>
      </c>
      <c r="AD411" s="16">
        <v>1</v>
      </c>
      <c r="AE411" s="16">
        <v>1</v>
      </c>
      <c r="AK411" s="16">
        <v>1</v>
      </c>
    </row>
    <row r="412" spans="1:37" ht="18" customHeight="1" x14ac:dyDescent="0.7">
      <c r="A412" s="62" t="s">
        <v>1279</v>
      </c>
      <c r="B412" s="15" t="s">
        <v>1228</v>
      </c>
      <c r="E412" s="16" t="s">
        <v>74</v>
      </c>
      <c r="F412" s="71">
        <v>43738</v>
      </c>
      <c r="G412" s="16">
        <v>1</v>
      </c>
      <c r="M412" s="16">
        <v>1</v>
      </c>
      <c r="T412" s="16">
        <v>1</v>
      </c>
      <c r="AD412" s="16">
        <v>1</v>
      </c>
      <c r="AK412" s="16">
        <v>3</v>
      </c>
    </row>
    <row r="413" spans="1:37" ht="18" customHeight="1" x14ac:dyDescent="0.7">
      <c r="A413" s="62" t="s">
        <v>1281</v>
      </c>
      <c r="B413" s="15" t="s">
        <v>1230</v>
      </c>
      <c r="E413" s="16" t="s">
        <v>74</v>
      </c>
      <c r="F413" s="71">
        <v>43711</v>
      </c>
      <c r="G413" s="16">
        <v>1</v>
      </c>
      <c r="T413" s="16">
        <v>1</v>
      </c>
      <c r="X413" s="16">
        <v>1</v>
      </c>
      <c r="AB413" s="16">
        <v>1</v>
      </c>
      <c r="AD413" s="16">
        <v>1</v>
      </c>
      <c r="AE413" s="16">
        <v>1</v>
      </c>
      <c r="AK413" s="16">
        <v>4</v>
      </c>
    </row>
    <row r="414" spans="1:37" ht="18" customHeight="1" x14ac:dyDescent="0.7">
      <c r="A414" s="62" t="s">
        <v>1283</v>
      </c>
      <c r="B414" s="15" t="s">
        <v>1232</v>
      </c>
      <c r="E414" s="16" t="s">
        <v>110</v>
      </c>
      <c r="F414" s="71">
        <v>43711</v>
      </c>
      <c r="G414" s="16">
        <v>1</v>
      </c>
      <c r="H414" s="16">
        <v>1</v>
      </c>
      <c r="AD414" s="16">
        <v>1</v>
      </c>
      <c r="AK414" s="16">
        <v>1</v>
      </c>
    </row>
    <row r="415" spans="1:37" ht="18" customHeight="1" x14ac:dyDescent="0.7">
      <c r="A415" s="62" t="s">
        <v>1285</v>
      </c>
      <c r="B415" s="15" t="s">
        <v>1234</v>
      </c>
      <c r="E415" s="16" t="s">
        <v>74</v>
      </c>
      <c r="F415" s="71">
        <v>43607</v>
      </c>
      <c r="G415" s="16">
        <v>1</v>
      </c>
      <c r="T415" s="16">
        <v>1</v>
      </c>
      <c r="X415" s="16">
        <v>1</v>
      </c>
      <c r="AB415" s="16">
        <v>1</v>
      </c>
      <c r="AD415" s="16">
        <v>1</v>
      </c>
      <c r="AE415" s="16">
        <v>1</v>
      </c>
      <c r="AF415" s="16">
        <v>1</v>
      </c>
      <c r="AH415" s="16">
        <v>1</v>
      </c>
      <c r="AK415" s="16">
        <v>1</v>
      </c>
    </row>
    <row r="416" spans="1:37" ht="18" customHeight="1" x14ac:dyDescent="0.7">
      <c r="A416" s="62" t="s">
        <v>1287</v>
      </c>
      <c r="B416" s="15" t="s">
        <v>1236</v>
      </c>
      <c r="E416" s="16" t="s">
        <v>74</v>
      </c>
      <c r="F416" s="71">
        <v>43609</v>
      </c>
      <c r="Q416" s="16">
        <v>1</v>
      </c>
      <c r="T416" s="16">
        <v>1</v>
      </c>
      <c r="AC416" s="16">
        <v>1</v>
      </c>
      <c r="AD416" s="16">
        <v>1</v>
      </c>
      <c r="AG416" s="16">
        <v>1</v>
      </c>
      <c r="AK416" s="16">
        <v>2</v>
      </c>
    </row>
    <row r="417" spans="1:37" ht="18" customHeight="1" x14ac:dyDescent="0.7">
      <c r="A417" s="62" t="s">
        <v>1289</v>
      </c>
      <c r="B417" s="15" t="s">
        <v>1238</v>
      </c>
      <c r="E417" s="16" t="s">
        <v>74</v>
      </c>
      <c r="F417" s="71">
        <v>43733</v>
      </c>
      <c r="I417" s="16">
        <v>1</v>
      </c>
      <c r="Q417" s="16">
        <v>1</v>
      </c>
      <c r="AA417" s="16">
        <v>1</v>
      </c>
      <c r="AC417" s="16">
        <v>1</v>
      </c>
      <c r="AD417" s="16">
        <v>1</v>
      </c>
      <c r="AE417" s="16">
        <v>1</v>
      </c>
      <c r="AK417" s="16">
        <v>3</v>
      </c>
    </row>
    <row r="418" spans="1:37" ht="18" customHeight="1" x14ac:dyDescent="0.7">
      <c r="A418" s="62" t="s">
        <v>1291</v>
      </c>
      <c r="B418" s="15" t="s">
        <v>1240</v>
      </c>
      <c r="E418" s="16" t="s">
        <v>953</v>
      </c>
      <c r="F418" s="71" t="s">
        <v>62</v>
      </c>
      <c r="G418" s="16">
        <v>1</v>
      </c>
      <c r="X418" s="16">
        <v>1</v>
      </c>
      <c r="AB418" s="16">
        <v>1</v>
      </c>
      <c r="AD418" s="16">
        <v>1</v>
      </c>
      <c r="AE418" s="16">
        <v>1</v>
      </c>
      <c r="AK418" s="16">
        <v>2</v>
      </c>
    </row>
    <row r="419" spans="1:37" ht="18" customHeight="1" x14ac:dyDescent="0.7">
      <c r="A419" s="62" t="s">
        <v>1293</v>
      </c>
      <c r="B419" s="15" t="s">
        <v>1242</v>
      </c>
      <c r="E419" s="16" t="s">
        <v>142</v>
      </c>
      <c r="F419" s="71">
        <v>43992</v>
      </c>
      <c r="G419" s="16">
        <v>1</v>
      </c>
      <c r="X419" s="16">
        <v>1</v>
      </c>
      <c r="AA419" s="16">
        <v>1</v>
      </c>
      <c r="AB419" s="16">
        <v>1</v>
      </c>
      <c r="AE419" s="16">
        <v>1</v>
      </c>
      <c r="AK419" s="16">
        <v>1</v>
      </c>
    </row>
    <row r="420" spans="1:37" ht="18" customHeight="1" x14ac:dyDescent="0.7">
      <c r="A420" s="62" t="s">
        <v>1295</v>
      </c>
      <c r="B420" s="15" t="s">
        <v>1244</v>
      </c>
      <c r="E420" s="16" t="s">
        <v>172</v>
      </c>
      <c r="F420" s="71">
        <v>43891</v>
      </c>
      <c r="G420" s="16">
        <v>1</v>
      </c>
      <c r="I420" s="16">
        <v>1</v>
      </c>
      <c r="X420" s="16">
        <v>1</v>
      </c>
      <c r="AB420" s="16">
        <v>1</v>
      </c>
      <c r="AD420" s="16">
        <v>1</v>
      </c>
      <c r="AE420" s="16">
        <v>1</v>
      </c>
      <c r="AK420" s="16">
        <v>2</v>
      </c>
    </row>
    <row r="421" spans="1:37" ht="18" customHeight="1" x14ac:dyDescent="0.7">
      <c r="A421" s="62" t="s">
        <v>1297</v>
      </c>
      <c r="B421" s="15" t="s">
        <v>1246</v>
      </c>
      <c r="E421" s="16" t="s">
        <v>74</v>
      </c>
      <c r="F421" s="71">
        <v>43686</v>
      </c>
      <c r="G421" s="16">
        <v>1</v>
      </c>
      <c r="I421" s="16">
        <v>1</v>
      </c>
      <c r="T421" s="16">
        <v>1</v>
      </c>
      <c r="X421" s="16">
        <v>1</v>
      </c>
      <c r="Y421" s="16">
        <v>1</v>
      </c>
      <c r="AB421" s="16">
        <v>1</v>
      </c>
      <c r="AD421" s="16">
        <v>1</v>
      </c>
    </row>
    <row r="422" spans="1:37" ht="18" customHeight="1" x14ac:dyDescent="0.7">
      <c r="A422" s="62" t="s">
        <v>1299</v>
      </c>
      <c r="B422" s="15" t="s">
        <v>1248</v>
      </c>
      <c r="E422" s="16" t="s">
        <v>107</v>
      </c>
      <c r="F422" s="71">
        <v>43809</v>
      </c>
      <c r="AK422" s="16">
        <v>2</v>
      </c>
    </row>
    <row r="423" spans="1:37" ht="18" customHeight="1" x14ac:dyDescent="0.7">
      <c r="A423" s="62" t="s">
        <v>1301</v>
      </c>
      <c r="B423" s="15" t="s">
        <v>1250</v>
      </c>
      <c r="E423" s="16" t="s">
        <v>77</v>
      </c>
      <c r="F423" s="71">
        <v>43886</v>
      </c>
      <c r="AK423" s="16">
        <v>3</v>
      </c>
    </row>
    <row r="424" spans="1:37" ht="18" customHeight="1" x14ac:dyDescent="0.7">
      <c r="A424" s="62" t="s">
        <v>1303</v>
      </c>
      <c r="B424" s="15" t="s">
        <v>1252</v>
      </c>
      <c r="E424" s="16" t="s">
        <v>107</v>
      </c>
      <c r="F424" s="71">
        <v>43789</v>
      </c>
      <c r="G424" s="16">
        <v>1</v>
      </c>
      <c r="I424" s="16">
        <v>1</v>
      </c>
      <c r="U424" s="16">
        <v>1</v>
      </c>
      <c r="W424" s="16">
        <v>1</v>
      </c>
      <c r="AE424" s="16">
        <v>1</v>
      </c>
      <c r="AK424" s="16">
        <v>1</v>
      </c>
    </row>
    <row r="425" spans="1:37" ht="18" customHeight="1" x14ac:dyDescent="0.7">
      <c r="A425" s="62" t="s">
        <v>1305</v>
      </c>
      <c r="B425" s="15" t="s">
        <v>1254</v>
      </c>
      <c r="E425" s="16" t="s">
        <v>284</v>
      </c>
      <c r="F425" s="71">
        <v>43763</v>
      </c>
      <c r="G425" s="16">
        <v>1</v>
      </c>
      <c r="J425" s="16">
        <v>1</v>
      </c>
      <c r="X425" s="16">
        <v>1</v>
      </c>
      <c r="Y425" s="16">
        <v>1</v>
      </c>
      <c r="AD425" s="16">
        <v>1</v>
      </c>
      <c r="AE425" s="16">
        <v>1</v>
      </c>
      <c r="AK425" s="16">
        <v>4</v>
      </c>
    </row>
    <row r="426" spans="1:37" ht="18" customHeight="1" x14ac:dyDescent="0.7">
      <c r="A426" s="62" t="s">
        <v>1307</v>
      </c>
      <c r="B426" s="15" t="s">
        <v>1256</v>
      </c>
      <c r="E426" s="16" t="s">
        <v>284</v>
      </c>
      <c r="F426" s="71">
        <v>43895</v>
      </c>
      <c r="G426" s="16">
        <v>1</v>
      </c>
      <c r="H426" s="16">
        <v>1</v>
      </c>
      <c r="T426" s="16">
        <v>1</v>
      </c>
      <c r="X426" s="16">
        <v>1</v>
      </c>
      <c r="AB426" s="16">
        <v>1</v>
      </c>
      <c r="AD426" s="16">
        <v>1</v>
      </c>
      <c r="AE426" s="16">
        <v>1</v>
      </c>
      <c r="AK426" s="16">
        <v>2</v>
      </c>
    </row>
    <row r="427" spans="1:37" ht="18" customHeight="1" x14ac:dyDescent="0.7">
      <c r="A427" s="62" t="s">
        <v>1309</v>
      </c>
      <c r="B427" s="15" t="s">
        <v>1902</v>
      </c>
      <c r="D427" s="16" t="s">
        <v>1856</v>
      </c>
      <c r="E427" s="16" t="s">
        <v>1863</v>
      </c>
      <c r="F427" s="71">
        <v>44207</v>
      </c>
      <c r="I427" s="16">
        <v>1</v>
      </c>
    </row>
    <row r="428" spans="1:37" ht="18" customHeight="1" x14ac:dyDescent="0.7">
      <c r="A428" s="62" t="s">
        <v>1311</v>
      </c>
      <c r="B428" s="15" t="s">
        <v>1258</v>
      </c>
      <c r="E428" s="16" t="s">
        <v>172</v>
      </c>
      <c r="F428" s="71">
        <v>43907</v>
      </c>
      <c r="M428" s="16">
        <v>1</v>
      </c>
      <c r="Q428" s="16">
        <v>1</v>
      </c>
      <c r="X428" s="16">
        <v>1</v>
      </c>
      <c r="AB428" s="16">
        <v>1</v>
      </c>
      <c r="AE428" s="16">
        <v>1</v>
      </c>
      <c r="AK428" s="16">
        <v>1</v>
      </c>
    </row>
    <row r="429" spans="1:37" ht="18" customHeight="1" x14ac:dyDescent="0.7">
      <c r="A429" s="62" t="s">
        <v>1313</v>
      </c>
      <c r="B429" s="15" t="s">
        <v>1260</v>
      </c>
      <c r="E429" s="16" t="s">
        <v>1052</v>
      </c>
      <c r="F429" s="71" t="s">
        <v>62</v>
      </c>
      <c r="G429" s="16">
        <v>1</v>
      </c>
      <c r="I429" s="16">
        <v>1</v>
      </c>
      <c r="L429" s="16">
        <v>1</v>
      </c>
      <c r="Q429" s="16">
        <v>1</v>
      </c>
      <c r="AD429" s="16">
        <v>1</v>
      </c>
      <c r="AK429" s="16">
        <v>1</v>
      </c>
    </row>
    <row r="430" spans="1:37" ht="18" customHeight="1" x14ac:dyDescent="0.7">
      <c r="A430" s="62" t="s">
        <v>1315</v>
      </c>
      <c r="B430" s="15" t="s">
        <v>1262</v>
      </c>
      <c r="E430" s="16" t="s">
        <v>167</v>
      </c>
      <c r="F430" s="71">
        <v>44088</v>
      </c>
      <c r="G430" s="16">
        <v>1</v>
      </c>
      <c r="I430" s="16">
        <v>1</v>
      </c>
      <c r="N430" s="16">
        <v>1</v>
      </c>
      <c r="X430" s="16">
        <v>1</v>
      </c>
      <c r="Y430" s="16">
        <v>1</v>
      </c>
      <c r="AE430" s="16">
        <v>1</v>
      </c>
    </row>
    <row r="431" spans="1:37" ht="18" customHeight="1" x14ac:dyDescent="0.7">
      <c r="A431" s="62" t="s">
        <v>1317</v>
      </c>
      <c r="B431" s="15" t="s">
        <v>1264</v>
      </c>
      <c r="E431" s="16" t="s">
        <v>262</v>
      </c>
      <c r="F431" s="71">
        <v>43658</v>
      </c>
      <c r="G431" s="16">
        <v>1</v>
      </c>
      <c r="X431" s="16">
        <v>1</v>
      </c>
      <c r="AD431" s="16">
        <v>1</v>
      </c>
      <c r="AE431" s="16">
        <v>1</v>
      </c>
      <c r="AK431" s="16">
        <v>2</v>
      </c>
    </row>
    <row r="432" spans="1:37" ht="18" customHeight="1" x14ac:dyDescent="0.7">
      <c r="A432" s="62" t="s">
        <v>1319</v>
      </c>
      <c r="B432" s="15" t="s">
        <v>1266</v>
      </c>
      <c r="E432" s="16" t="s">
        <v>262</v>
      </c>
      <c r="F432" s="71">
        <v>43802</v>
      </c>
      <c r="G432" s="16">
        <v>1</v>
      </c>
      <c r="M432" s="16">
        <v>1</v>
      </c>
      <c r="Q432" s="16">
        <v>1</v>
      </c>
      <c r="AE432" s="16">
        <v>1</v>
      </c>
      <c r="AK432" s="16">
        <v>2</v>
      </c>
    </row>
    <row r="433" spans="1:37" ht="18" customHeight="1" x14ac:dyDescent="0.7">
      <c r="A433" s="62" t="s">
        <v>1321</v>
      </c>
      <c r="B433" s="15" t="s">
        <v>1268</v>
      </c>
      <c r="E433" s="16" t="s">
        <v>246</v>
      </c>
      <c r="F433" s="71">
        <v>43850</v>
      </c>
      <c r="G433" s="16">
        <v>1</v>
      </c>
      <c r="Q433" s="16">
        <v>1</v>
      </c>
      <c r="X433" s="16">
        <v>1</v>
      </c>
      <c r="Z433" s="16">
        <v>1</v>
      </c>
      <c r="AB433" s="16">
        <v>1</v>
      </c>
      <c r="AD433" s="16">
        <v>1</v>
      </c>
    </row>
    <row r="434" spans="1:37" ht="18" customHeight="1" x14ac:dyDescent="0.7">
      <c r="A434" s="62" t="s">
        <v>1323</v>
      </c>
      <c r="B434" s="15" t="s">
        <v>1270</v>
      </c>
      <c r="E434" s="16" t="s">
        <v>74</v>
      </c>
      <c r="F434" s="71">
        <v>43709</v>
      </c>
      <c r="AK434" s="16">
        <v>2</v>
      </c>
    </row>
    <row r="435" spans="1:37" ht="18" customHeight="1" x14ac:dyDescent="0.7">
      <c r="A435" s="62" t="s">
        <v>1325</v>
      </c>
      <c r="B435" s="15" t="s">
        <v>1272</v>
      </c>
      <c r="E435" s="16" t="s">
        <v>870</v>
      </c>
      <c r="F435" s="71">
        <v>44019</v>
      </c>
      <c r="I435" s="16">
        <v>1</v>
      </c>
      <c r="Q435" s="16">
        <v>1</v>
      </c>
      <c r="AA435" s="16">
        <v>1</v>
      </c>
      <c r="AB435" s="16">
        <v>1</v>
      </c>
      <c r="AD435" s="16">
        <v>1</v>
      </c>
      <c r="AE435" s="16">
        <v>1</v>
      </c>
      <c r="AK435" s="16">
        <v>1</v>
      </c>
    </row>
    <row r="436" spans="1:37" ht="18" customHeight="1" x14ac:dyDescent="0.7">
      <c r="A436" s="62" t="s">
        <v>1327</v>
      </c>
      <c r="B436" s="15" t="s">
        <v>1274</v>
      </c>
      <c r="E436" s="16" t="s">
        <v>246</v>
      </c>
      <c r="F436" s="71">
        <v>43852</v>
      </c>
      <c r="G436" s="16">
        <v>1</v>
      </c>
      <c r="M436" s="16">
        <v>1</v>
      </c>
      <c r="Q436" s="16">
        <v>1</v>
      </c>
      <c r="Y436" s="16">
        <v>1</v>
      </c>
      <c r="Z436" s="16">
        <v>1</v>
      </c>
      <c r="AD436" s="16">
        <v>1</v>
      </c>
    </row>
    <row r="437" spans="1:37" ht="18" customHeight="1" x14ac:dyDescent="0.7">
      <c r="A437" s="62" t="s">
        <v>1329</v>
      </c>
      <c r="B437" s="15" t="s">
        <v>1276</v>
      </c>
      <c r="E437" s="16" t="s">
        <v>74</v>
      </c>
      <c r="F437" s="71">
        <v>43889</v>
      </c>
      <c r="G437" s="16">
        <v>1</v>
      </c>
      <c r="H437" s="16">
        <v>1</v>
      </c>
      <c r="I437" s="16">
        <v>1</v>
      </c>
      <c r="L437" s="16">
        <v>1</v>
      </c>
      <c r="M437" s="16">
        <v>1</v>
      </c>
      <c r="T437" s="16">
        <v>1</v>
      </c>
    </row>
    <row r="438" spans="1:37" ht="18" customHeight="1" x14ac:dyDescent="0.7">
      <c r="A438" s="62" t="s">
        <v>1331</v>
      </c>
      <c r="B438" s="15" t="s">
        <v>1278</v>
      </c>
      <c r="E438" s="16" t="s">
        <v>77</v>
      </c>
      <c r="F438" s="71">
        <v>43862</v>
      </c>
      <c r="G438" s="16">
        <v>1</v>
      </c>
      <c r="I438" s="16">
        <v>1</v>
      </c>
      <c r="J438" s="16">
        <v>1</v>
      </c>
      <c r="U438" s="16">
        <v>1</v>
      </c>
    </row>
    <row r="439" spans="1:37" ht="18" customHeight="1" x14ac:dyDescent="0.7">
      <c r="A439" s="62" t="s">
        <v>1333</v>
      </c>
      <c r="B439" s="15" t="s">
        <v>1280</v>
      </c>
      <c r="E439" s="16" t="s">
        <v>77</v>
      </c>
      <c r="F439" s="71">
        <v>44116</v>
      </c>
      <c r="G439" s="16">
        <v>1</v>
      </c>
      <c r="X439" s="16">
        <v>1</v>
      </c>
      <c r="Y439" s="16">
        <v>1</v>
      </c>
      <c r="AE439" s="16">
        <v>1</v>
      </c>
      <c r="AK439" s="16">
        <v>1</v>
      </c>
    </row>
    <row r="440" spans="1:37" ht="18" customHeight="1" x14ac:dyDescent="0.7">
      <c r="A440" s="62" t="s">
        <v>1335</v>
      </c>
      <c r="B440" s="15" t="s">
        <v>1282</v>
      </c>
      <c r="E440" s="16" t="s">
        <v>603</v>
      </c>
      <c r="F440" s="71" t="s">
        <v>62</v>
      </c>
      <c r="AK440" s="16">
        <v>3</v>
      </c>
    </row>
    <row r="441" spans="1:37" ht="18" customHeight="1" x14ac:dyDescent="0.7">
      <c r="A441" s="62" t="s">
        <v>1337</v>
      </c>
      <c r="B441" s="15" t="s">
        <v>1284</v>
      </c>
      <c r="E441" s="16" t="s">
        <v>107</v>
      </c>
      <c r="F441" s="71">
        <v>43700</v>
      </c>
      <c r="I441" s="16">
        <v>1</v>
      </c>
      <c r="R441" s="16">
        <v>1</v>
      </c>
      <c r="AC441" s="16">
        <v>1</v>
      </c>
      <c r="AD441" s="16">
        <v>1</v>
      </c>
      <c r="AE441" s="16">
        <v>1</v>
      </c>
      <c r="AK441" s="16">
        <v>1</v>
      </c>
    </row>
    <row r="442" spans="1:37" ht="18" customHeight="1" x14ac:dyDescent="0.7">
      <c r="A442" s="62" t="s">
        <v>1339</v>
      </c>
      <c r="B442" s="15" t="s">
        <v>1286</v>
      </c>
      <c r="E442" s="16" t="s">
        <v>142</v>
      </c>
      <c r="F442" s="71">
        <v>43817</v>
      </c>
      <c r="G442" s="16">
        <v>1</v>
      </c>
      <c r="I442" s="16">
        <v>1</v>
      </c>
      <c r="O442" s="16">
        <v>1</v>
      </c>
      <c r="T442" s="16">
        <v>1</v>
      </c>
      <c r="W442" s="16">
        <v>1</v>
      </c>
      <c r="AD442" s="16">
        <v>1</v>
      </c>
      <c r="AK442" s="16">
        <v>4</v>
      </c>
    </row>
    <row r="443" spans="1:37" ht="18" customHeight="1" x14ac:dyDescent="0.7">
      <c r="A443" s="62" t="s">
        <v>1341</v>
      </c>
      <c r="B443" s="15" t="s">
        <v>1288</v>
      </c>
      <c r="E443" s="16" t="s">
        <v>94</v>
      </c>
      <c r="F443" s="71">
        <v>43887</v>
      </c>
      <c r="G443" s="16">
        <v>1</v>
      </c>
      <c r="M443" s="16">
        <v>1</v>
      </c>
      <c r="N443" s="16">
        <v>1</v>
      </c>
      <c r="Q443" s="16">
        <v>1</v>
      </c>
      <c r="Y443" s="16">
        <v>1</v>
      </c>
      <c r="AD443" s="16">
        <v>1</v>
      </c>
      <c r="AE443" s="16">
        <v>1</v>
      </c>
    </row>
    <row r="444" spans="1:37" ht="18" customHeight="1" x14ac:dyDescent="0.7">
      <c r="A444" s="62" t="s">
        <v>1343</v>
      </c>
      <c r="B444" s="15" t="s">
        <v>1903</v>
      </c>
      <c r="D444" s="16" t="s">
        <v>1856</v>
      </c>
      <c r="E444" s="16" t="s">
        <v>1880</v>
      </c>
      <c r="F444" s="71">
        <v>44131</v>
      </c>
      <c r="G444" s="16">
        <v>1</v>
      </c>
      <c r="I444" s="16">
        <v>1</v>
      </c>
      <c r="X444" s="16">
        <v>1</v>
      </c>
      <c r="AC444" s="16">
        <v>1</v>
      </c>
      <c r="AK444" s="16">
        <v>1</v>
      </c>
    </row>
    <row r="445" spans="1:37" ht="18" customHeight="1" x14ac:dyDescent="0.7">
      <c r="A445" s="62" t="s">
        <v>1345</v>
      </c>
      <c r="B445" s="15" t="s">
        <v>1290</v>
      </c>
      <c r="E445" s="16" t="s">
        <v>207</v>
      </c>
      <c r="F445" s="71" t="s">
        <v>62</v>
      </c>
      <c r="G445" s="16">
        <v>1</v>
      </c>
      <c r="J445" s="16">
        <v>1</v>
      </c>
      <c r="N445" s="16">
        <v>1</v>
      </c>
      <c r="Q445" s="16">
        <v>1</v>
      </c>
      <c r="AD445" s="16">
        <v>1</v>
      </c>
      <c r="AE445" s="16">
        <v>1</v>
      </c>
    </row>
    <row r="446" spans="1:37" ht="18" customHeight="1" x14ac:dyDescent="0.7">
      <c r="A446" s="62" t="s">
        <v>1347</v>
      </c>
      <c r="B446" s="15" t="s">
        <v>1292</v>
      </c>
      <c r="E446" s="16" t="s">
        <v>344</v>
      </c>
      <c r="F446" s="71" t="s">
        <v>62</v>
      </c>
      <c r="G446" s="16">
        <v>1</v>
      </c>
      <c r="X446" s="16">
        <v>1</v>
      </c>
      <c r="AB446" s="16">
        <v>1</v>
      </c>
      <c r="AC446" s="16">
        <v>1</v>
      </c>
      <c r="AD446" s="16">
        <v>1</v>
      </c>
      <c r="AE446" s="16">
        <v>1</v>
      </c>
    </row>
    <row r="447" spans="1:37" ht="18" customHeight="1" x14ac:dyDescent="0.7">
      <c r="A447" s="62" t="s">
        <v>1349</v>
      </c>
      <c r="B447" s="15" t="s">
        <v>1294</v>
      </c>
      <c r="E447" s="16" t="s">
        <v>847</v>
      </c>
      <c r="F447" s="71" t="s">
        <v>62</v>
      </c>
      <c r="I447" s="16">
        <v>1</v>
      </c>
      <c r="J447" s="16">
        <v>1</v>
      </c>
      <c r="Q447" s="16">
        <v>1</v>
      </c>
      <c r="S447" s="16">
        <v>1</v>
      </c>
      <c r="AE447" s="16">
        <v>1</v>
      </c>
      <c r="AK447" s="16">
        <v>1</v>
      </c>
    </row>
    <row r="448" spans="1:37" ht="18" customHeight="1" x14ac:dyDescent="0.7">
      <c r="A448" s="62" t="s">
        <v>1351</v>
      </c>
      <c r="B448" s="15" t="s">
        <v>1296</v>
      </c>
      <c r="E448" s="16" t="s">
        <v>74</v>
      </c>
      <c r="F448" s="71">
        <v>43791</v>
      </c>
      <c r="G448" s="16">
        <v>1</v>
      </c>
      <c r="AC448" s="16">
        <v>1</v>
      </c>
      <c r="AE448" s="16">
        <v>1</v>
      </c>
    </row>
    <row r="449" spans="1:37" ht="18" customHeight="1" x14ac:dyDescent="0.7">
      <c r="A449" s="62" t="s">
        <v>1353</v>
      </c>
      <c r="B449" s="15" t="s">
        <v>1298</v>
      </c>
      <c r="E449" s="16" t="s">
        <v>172</v>
      </c>
      <c r="F449" s="71" t="s">
        <v>62</v>
      </c>
      <c r="G449" s="16" t="s">
        <v>62</v>
      </c>
    </row>
    <row r="450" spans="1:37" ht="18" customHeight="1" x14ac:dyDescent="0.7">
      <c r="A450" s="62" t="s">
        <v>1355</v>
      </c>
      <c r="B450" s="15" t="s">
        <v>1300</v>
      </c>
      <c r="E450" s="16" t="s">
        <v>262</v>
      </c>
      <c r="F450" s="71">
        <v>43768</v>
      </c>
      <c r="I450" s="16">
        <v>1</v>
      </c>
      <c r="K450" s="16">
        <v>1</v>
      </c>
      <c r="L450" s="16">
        <v>1</v>
      </c>
      <c r="Q450" s="16">
        <v>1</v>
      </c>
      <c r="Z450" s="16">
        <v>1</v>
      </c>
      <c r="AD450" s="16">
        <v>1</v>
      </c>
      <c r="AE450" s="16">
        <v>1</v>
      </c>
      <c r="AK450" s="16">
        <v>1</v>
      </c>
    </row>
    <row r="451" spans="1:37" ht="18" customHeight="1" x14ac:dyDescent="0.7">
      <c r="A451" s="62" t="s">
        <v>1357</v>
      </c>
      <c r="B451" s="15" t="s">
        <v>1302</v>
      </c>
      <c r="E451" s="16" t="s">
        <v>107</v>
      </c>
      <c r="F451" s="71">
        <v>43864</v>
      </c>
      <c r="G451" s="16">
        <v>1</v>
      </c>
      <c r="I451" s="16">
        <v>1</v>
      </c>
      <c r="Q451" s="16">
        <v>1</v>
      </c>
      <c r="X451" s="16">
        <v>1</v>
      </c>
      <c r="AE451" s="16">
        <v>1</v>
      </c>
      <c r="AK451" s="16">
        <v>1</v>
      </c>
    </row>
    <row r="452" spans="1:37" ht="18" customHeight="1" x14ac:dyDescent="0.7">
      <c r="A452" s="62" t="s">
        <v>1359</v>
      </c>
      <c r="B452" s="15" t="s">
        <v>1304</v>
      </c>
      <c r="E452" s="16" t="s">
        <v>246</v>
      </c>
      <c r="F452" s="71">
        <v>43616</v>
      </c>
      <c r="G452" s="16">
        <v>1</v>
      </c>
      <c r="T452" s="16">
        <v>1</v>
      </c>
      <c r="W452" s="16">
        <v>1</v>
      </c>
      <c r="Z452" s="16">
        <v>1</v>
      </c>
      <c r="AD452" s="16">
        <v>1</v>
      </c>
      <c r="AE452" s="16">
        <v>1</v>
      </c>
    </row>
    <row r="453" spans="1:37" ht="18" customHeight="1" x14ac:dyDescent="0.7">
      <c r="A453" s="62" t="s">
        <v>1361</v>
      </c>
      <c r="B453" s="15" t="s">
        <v>1306</v>
      </c>
      <c r="E453" s="16" t="s">
        <v>74</v>
      </c>
      <c r="F453" s="71" t="s">
        <v>62</v>
      </c>
      <c r="G453" s="16">
        <v>1</v>
      </c>
      <c r="I453" s="16">
        <v>1</v>
      </c>
      <c r="O453" s="16">
        <v>1</v>
      </c>
      <c r="T453" s="16">
        <v>1</v>
      </c>
      <c r="AD453" s="16">
        <v>1</v>
      </c>
      <c r="AK453" s="16">
        <v>1</v>
      </c>
    </row>
    <row r="454" spans="1:37" ht="18" customHeight="1" x14ac:dyDescent="0.7">
      <c r="A454" s="62" t="s">
        <v>1363</v>
      </c>
      <c r="B454" s="15" t="s">
        <v>1308</v>
      </c>
      <c r="E454" s="16" t="s">
        <v>107</v>
      </c>
      <c r="F454" s="71">
        <v>43866</v>
      </c>
      <c r="G454" s="16">
        <v>1</v>
      </c>
      <c r="I454" s="16">
        <v>1</v>
      </c>
      <c r="R454" s="16">
        <v>1</v>
      </c>
      <c r="X454" s="16">
        <v>1</v>
      </c>
      <c r="AD454" s="16">
        <v>1</v>
      </c>
      <c r="AE454" s="16">
        <v>1</v>
      </c>
    </row>
    <row r="455" spans="1:37" ht="18" customHeight="1" x14ac:dyDescent="0.7">
      <c r="A455" s="62" t="s">
        <v>1365</v>
      </c>
      <c r="B455" s="15" t="s">
        <v>1310</v>
      </c>
      <c r="E455" s="16" t="s">
        <v>262</v>
      </c>
      <c r="F455" s="71">
        <v>44151</v>
      </c>
      <c r="G455" s="16">
        <v>1</v>
      </c>
      <c r="I455" s="16">
        <v>1</v>
      </c>
      <c r="AD455" s="16">
        <v>1</v>
      </c>
      <c r="AE455" s="16">
        <v>1</v>
      </c>
      <c r="AK455" s="16">
        <v>2</v>
      </c>
    </row>
    <row r="456" spans="1:37" ht="18" customHeight="1" x14ac:dyDescent="0.7">
      <c r="A456" s="62" t="s">
        <v>1367</v>
      </c>
      <c r="B456" s="15" t="s">
        <v>1312</v>
      </c>
      <c r="E456" s="16" t="s">
        <v>416</v>
      </c>
      <c r="F456" s="71">
        <v>43830</v>
      </c>
      <c r="G456" s="16">
        <v>1</v>
      </c>
      <c r="I456" s="16">
        <v>1</v>
      </c>
      <c r="X456" s="16">
        <v>1</v>
      </c>
      <c r="Z456" s="16">
        <v>1</v>
      </c>
      <c r="AD456" s="16">
        <v>1</v>
      </c>
      <c r="AE456" s="16">
        <v>1</v>
      </c>
      <c r="AK456" s="16">
        <v>2</v>
      </c>
    </row>
    <row r="457" spans="1:37" ht="18" customHeight="1" x14ac:dyDescent="0.7">
      <c r="A457" s="62" t="s">
        <v>1369</v>
      </c>
      <c r="B457" s="15" t="s">
        <v>1314</v>
      </c>
      <c r="E457" s="16" t="s">
        <v>74</v>
      </c>
      <c r="F457" s="71">
        <v>43818</v>
      </c>
      <c r="G457" s="16">
        <v>1</v>
      </c>
      <c r="I457" s="16">
        <v>1</v>
      </c>
      <c r="M457" s="16">
        <v>1</v>
      </c>
      <c r="X457" s="16">
        <v>1</v>
      </c>
      <c r="AE457" s="16">
        <v>1</v>
      </c>
    </row>
    <row r="458" spans="1:37" ht="18" customHeight="1" x14ac:dyDescent="0.7">
      <c r="A458" s="62" t="s">
        <v>1371</v>
      </c>
      <c r="B458" s="15" t="s">
        <v>1316</v>
      </c>
      <c r="E458" s="16" t="s">
        <v>77</v>
      </c>
      <c r="F458" s="71">
        <v>44163</v>
      </c>
      <c r="I458" s="16">
        <v>1</v>
      </c>
      <c r="X458" s="16">
        <v>1</v>
      </c>
      <c r="Z458" s="16">
        <v>1</v>
      </c>
      <c r="AB458" s="16">
        <v>1</v>
      </c>
      <c r="AE458" s="16">
        <v>1</v>
      </c>
      <c r="AK458" s="16">
        <v>1</v>
      </c>
    </row>
    <row r="459" spans="1:37" ht="18" customHeight="1" x14ac:dyDescent="0.7">
      <c r="A459" s="62" t="s">
        <v>1373</v>
      </c>
      <c r="B459" s="15" t="s">
        <v>1318</v>
      </c>
      <c r="E459" s="16" t="s">
        <v>210</v>
      </c>
      <c r="F459" s="71" t="s">
        <v>62</v>
      </c>
      <c r="G459" s="16">
        <v>1</v>
      </c>
      <c r="K459" s="16">
        <v>1</v>
      </c>
      <c r="Q459" s="16">
        <v>1</v>
      </c>
      <c r="X459" s="16">
        <v>1</v>
      </c>
      <c r="Y459" s="16">
        <v>1</v>
      </c>
      <c r="AD459" s="16">
        <v>1</v>
      </c>
      <c r="AE459" s="16">
        <v>1</v>
      </c>
    </row>
    <row r="460" spans="1:37" ht="18" customHeight="1" x14ac:dyDescent="0.7">
      <c r="A460" s="62" t="s">
        <v>1375</v>
      </c>
      <c r="B460" s="15" t="s">
        <v>1320</v>
      </c>
      <c r="E460" s="16" t="s">
        <v>210</v>
      </c>
      <c r="F460" s="71" t="s">
        <v>62</v>
      </c>
      <c r="G460" s="16">
        <v>1</v>
      </c>
      <c r="Q460" s="16">
        <v>1</v>
      </c>
      <c r="AD460" s="16">
        <v>1</v>
      </c>
      <c r="AE460" s="16">
        <v>1</v>
      </c>
      <c r="AK460" s="16">
        <v>2</v>
      </c>
    </row>
    <row r="461" spans="1:37" ht="18" customHeight="1" x14ac:dyDescent="0.7">
      <c r="A461" s="62" t="s">
        <v>1377</v>
      </c>
      <c r="B461" s="15" t="s">
        <v>1322</v>
      </c>
      <c r="E461" s="16" t="s">
        <v>210</v>
      </c>
      <c r="F461" s="71">
        <v>44116</v>
      </c>
      <c r="G461" s="16">
        <v>1</v>
      </c>
      <c r="X461" s="16">
        <v>1</v>
      </c>
      <c r="AB461" s="16">
        <v>1</v>
      </c>
      <c r="AD461" s="16">
        <v>1</v>
      </c>
    </row>
    <row r="462" spans="1:37" ht="18" customHeight="1" x14ac:dyDescent="0.7">
      <c r="A462" s="62" t="s">
        <v>1379</v>
      </c>
      <c r="B462" s="15" t="s">
        <v>1324</v>
      </c>
      <c r="E462" s="16" t="s">
        <v>129</v>
      </c>
      <c r="F462" s="71" t="s">
        <v>62</v>
      </c>
      <c r="G462" s="16" t="s">
        <v>62</v>
      </c>
    </row>
    <row r="463" spans="1:37" ht="18" customHeight="1" x14ac:dyDescent="0.7">
      <c r="A463" s="62" t="s">
        <v>1381</v>
      </c>
      <c r="B463" s="15" t="s">
        <v>1326</v>
      </c>
      <c r="C463" s="16" t="s">
        <v>431</v>
      </c>
      <c r="E463" s="16" t="s">
        <v>74</v>
      </c>
      <c r="F463" s="71">
        <v>44558</v>
      </c>
      <c r="G463" s="16">
        <v>1</v>
      </c>
      <c r="I463" s="16">
        <v>1</v>
      </c>
      <c r="M463" s="16">
        <v>1</v>
      </c>
      <c r="Q463" s="16">
        <v>1</v>
      </c>
    </row>
    <row r="464" spans="1:37" ht="18" customHeight="1" x14ac:dyDescent="0.7">
      <c r="A464" s="62" t="s">
        <v>1383</v>
      </c>
      <c r="B464" s="15" t="s">
        <v>1328</v>
      </c>
      <c r="E464" s="16" t="s">
        <v>82</v>
      </c>
      <c r="F464" s="71">
        <v>43837</v>
      </c>
      <c r="G464" s="16">
        <v>1</v>
      </c>
      <c r="I464" s="16">
        <v>1</v>
      </c>
      <c r="AC464" s="16">
        <v>1</v>
      </c>
      <c r="AD464" s="16">
        <v>1</v>
      </c>
      <c r="AE464" s="16">
        <v>1</v>
      </c>
      <c r="AK464" s="16">
        <v>1</v>
      </c>
    </row>
    <row r="465" spans="1:37" ht="18" customHeight="1" x14ac:dyDescent="0.7">
      <c r="A465" s="62" t="s">
        <v>1385</v>
      </c>
      <c r="B465" s="15" t="s">
        <v>1330</v>
      </c>
      <c r="E465" s="16" t="s">
        <v>262</v>
      </c>
      <c r="F465" s="71">
        <v>43743</v>
      </c>
      <c r="G465" s="16">
        <v>1</v>
      </c>
      <c r="I465" s="16">
        <v>1</v>
      </c>
      <c r="Q465" s="16">
        <v>1</v>
      </c>
      <c r="AD465" s="16">
        <v>1</v>
      </c>
      <c r="AE465" s="16">
        <v>1</v>
      </c>
    </row>
    <row r="466" spans="1:37" ht="18" customHeight="1" x14ac:dyDescent="0.7">
      <c r="A466" s="62" t="s">
        <v>1387</v>
      </c>
      <c r="B466" s="15" t="s">
        <v>1332</v>
      </c>
      <c r="E466" s="16" t="s">
        <v>82</v>
      </c>
      <c r="F466" s="71">
        <v>43850</v>
      </c>
      <c r="G466" s="16">
        <v>1</v>
      </c>
      <c r="I466" s="16">
        <v>1</v>
      </c>
      <c r="X466" s="16">
        <v>1</v>
      </c>
      <c r="AD466" s="16">
        <v>1</v>
      </c>
      <c r="AE466" s="16">
        <v>1</v>
      </c>
      <c r="AG466" s="16">
        <v>1</v>
      </c>
    </row>
    <row r="467" spans="1:37" ht="18" customHeight="1" x14ac:dyDescent="0.7">
      <c r="A467" s="62" t="s">
        <v>1389</v>
      </c>
      <c r="B467" s="15" t="s">
        <v>1334</v>
      </c>
      <c r="E467" s="16" t="s">
        <v>129</v>
      </c>
      <c r="F467" s="71" t="s">
        <v>62</v>
      </c>
      <c r="G467" s="16">
        <v>1</v>
      </c>
      <c r="I467" s="16">
        <v>1</v>
      </c>
      <c r="X467" s="16">
        <v>1</v>
      </c>
      <c r="Y467" s="16">
        <v>1</v>
      </c>
      <c r="AD467" s="16">
        <v>1</v>
      </c>
      <c r="AE467" s="16">
        <v>1</v>
      </c>
    </row>
    <row r="468" spans="1:37" ht="18" customHeight="1" x14ac:dyDescent="0.7">
      <c r="A468" s="62" t="s">
        <v>1391</v>
      </c>
      <c r="B468" s="15" t="s">
        <v>1336</v>
      </c>
      <c r="E468" s="16" t="s">
        <v>74</v>
      </c>
      <c r="F468" s="71">
        <v>43710</v>
      </c>
      <c r="G468" s="16">
        <v>1</v>
      </c>
      <c r="I468" s="16">
        <v>1</v>
      </c>
      <c r="T468" s="16">
        <v>1</v>
      </c>
      <c r="X468" s="16">
        <v>1</v>
      </c>
      <c r="Y468" s="16">
        <v>1</v>
      </c>
      <c r="AD468" s="16">
        <v>1</v>
      </c>
      <c r="AE468" s="16">
        <v>1</v>
      </c>
      <c r="AK468" s="16">
        <v>2</v>
      </c>
    </row>
    <row r="469" spans="1:37" ht="18" customHeight="1" x14ac:dyDescent="0.7">
      <c r="A469" s="62" t="s">
        <v>1393</v>
      </c>
      <c r="B469" s="15" t="s">
        <v>1338</v>
      </c>
      <c r="E469" s="16" t="s">
        <v>210</v>
      </c>
      <c r="F469" s="71">
        <v>43710</v>
      </c>
      <c r="G469" s="16">
        <v>1</v>
      </c>
      <c r="I469" s="16">
        <v>1</v>
      </c>
      <c r="T469" s="16">
        <v>1</v>
      </c>
      <c r="X469" s="16">
        <v>1</v>
      </c>
      <c r="Y469" s="16">
        <v>1</v>
      </c>
      <c r="AD469" s="16">
        <v>1</v>
      </c>
      <c r="AE469" s="16">
        <v>1</v>
      </c>
      <c r="AK469" s="16">
        <v>3</v>
      </c>
    </row>
    <row r="470" spans="1:37" ht="18" customHeight="1" x14ac:dyDescent="0.7">
      <c r="A470" s="62" t="s">
        <v>1395</v>
      </c>
      <c r="B470" s="15" t="s">
        <v>1340</v>
      </c>
      <c r="E470" s="16" t="s">
        <v>210</v>
      </c>
      <c r="F470" s="71">
        <v>43710</v>
      </c>
      <c r="G470" s="16">
        <v>1</v>
      </c>
      <c r="I470" s="16">
        <v>1</v>
      </c>
      <c r="T470" s="16">
        <v>1</v>
      </c>
      <c r="X470" s="16">
        <v>1</v>
      </c>
      <c r="Y470" s="16">
        <v>1</v>
      </c>
      <c r="AD470" s="16">
        <v>1</v>
      </c>
      <c r="AE470" s="16">
        <v>1</v>
      </c>
      <c r="AK470" s="16">
        <v>2</v>
      </c>
    </row>
    <row r="471" spans="1:37" ht="18" customHeight="1" x14ac:dyDescent="0.7">
      <c r="A471" s="62" t="s">
        <v>1397</v>
      </c>
      <c r="B471" s="15" t="s">
        <v>1342</v>
      </c>
      <c r="E471" s="16" t="s">
        <v>210</v>
      </c>
      <c r="F471" s="71">
        <v>43710</v>
      </c>
      <c r="G471" s="16">
        <v>1</v>
      </c>
      <c r="I471" s="16">
        <v>1</v>
      </c>
      <c r="T471" s="16">
        <v>1</v>
      </c>
      <c r="X471" s="16">
        <v>1</v>
      </c>
      <c r="Y471" s="16">
        <v>1</v>
      </c>
      <c r="AD471" s="16">
        <v>1</v>
      </c>
      <c r="AE471" s="16">
        <v>1</v>
      </c>
      <c r="AK471" s="16">
        <v>2</v>
      </c>
    </row>
    <row r="472" spans="1:37" ht="18" customHeight="1" x14ac:dyDescent="0.7">
      <c r="A472" s="62" t="s">
        <v>1399</v>
      </c>
      <c r="B472" s="15" t="s">
        <v>1344</v>
      </c>
      <c r="E472" s="16" t="s">
        <v>210</v>
      </c>
      <c r="F472" s="71">
        <v>43710</v>
      </c>
      <c r="G472" s="16">
        <v>1</v>
      </c>
      <c r="I472" s="16">
        <v>1</v>
      </c>
      <c r="T472" s="16">
        <v>1</v>
      </c>
      <c r="X472" s="16">
        <v>1</v>
      </c>
      <c r="Y472" s="16">
        <v>1</v>
      </c>
      <c r="AD472" s="16">
        <v>1</v>
      </c>
      <c r="AE472" s="16">
        <v>1</v>
      </c>
      <c r="AK472" s="16">
        <v>5</v>
      </c>
    </row>
    <row r="473" spans="1:37" ht="18" customHeight="1" x14ac:dyDescent="0.7">
      <c r="A473" s="62" t="s">
        <v>1401</v>
      </c>
      <c r="B473" s="15" t="s">
        <v>1346</v>
      </c>
      <c r="E473" s="16" t="s">
        <v>107</v>
      </c>
      <c r="F473" s="71">
        <v>43710</v>
      </c>
      <c r="G473" s="16">
        <v>1</v>
      </c>
      <c r="I473" s="16">
        <v>1</v>
      </c>
      <c r="T473" s="16">
        <v>1</v>
      </c>
      <c r="X473" s="16">
        <v>1</v>
      </c>
      <c r="Y473" s="16">
        <v>1</v>
      </c>
      <c r="AD473" s="16">
        <v>1</v>
      </c>
      <c r="AE473" s="16">
        <v>1</v>
      </c>
      <c r="AK473" s="16">
        <v>4</v>
      </c>
    </row>
    <row r="474" spans="1:37" ht="18" customHeight="1" x14ac:dyDescent="0.7">
      <c r="A474" s="62" t="s">
        <v>1403</v>
      </c>
      <c r="B474" s="15" t="s">
        <v>1348</v>
      </c>
      <c r="E474" s="16" t="s">
        <v>210</v>
      </c>
      <c r="F474" s="71">
        <v>43710</v>
      </c>
      <c r="G474" s="16">
        <v>1</v>
      </c>
      <c r="I474" s="16">
        <v>1</v>
      </c>
      <c r="T474" s="16">
        <v>1</v>
      </c>
      <c r="X474" s="16">
        <v>1</v>
      </c>
      <c r="Y474" s="16">
        <v>1</v>
      </c>
      <c r="AD474" s="16">
        <v>1</v>
      </c>
      <c r="AE474" s="16">
        <v>1</v>
      </c>
      <c r="AK474" s="16">
        <v>2</v>
      </c>
    </row>
    <row r="475" spans="1:37" ht="18" customHeight="1" x14ac:dyDescent="0.7">
      <c r="A475" s="62" t="s">
        <v>1405</v>
      </c>
      <c r="B475" s="15" t="s">
        <v>1350</v>
      </c>
      <c r="E475" s="16" t="s">
        <v>89</v>
      </c>
      <c r="F475" s="71" t="s">
        <v>62</v>
      </c>
      <c r="G475" s="16">
        <v>1</v>
      </c>
      <c r="I475" s="16">
        <v>1</v>
      </c>
      <c r="AC475" s="16">
        <v>1</v>
      </c>
      <c r="AD475" s="16">
        <v>1</v>
      </c>
      <c r="AE475" s="16">
        <v>1</v>
      </c>
      <c r="AK475" s="16">
        <v>1</v>
      </c>
    </row>
    <row r="476" spans="1:37" ht="18" customHeight="1" x14ac:dyDescent="0.7">
      <c r="A476" s="62" t="s">
        <v>1407</v>
      </c>
      <c r="B476" s="15" t="s">
        <v>1352</v>
      </c>
      <c r="E476" s="16" t="s">
        <v>175</v>
      </c>
      <c r="F476" s="71">
        <v>43699</v>
      </c>
      <c r="G476" s="16">
        <v>1</v>
      </c>
      <c r="I476" s="16">
        <v>1</v>
      </c>
      <c r="X476" s="16">
        <v>1</v>
      </c>
      <c r="Y476" s="16">
        <v>1</v>
      </c>
      <c r="AD476" s="16">
        <v>1</v>
      </c>
      <c r="AE476" s="16">
        <v>1</v>
      </c>
    </row>
    <row r="477" spans="1:37" ht="18" customHeight="1" x14ac:dyDescent="0.7">
      <c r="A477" s="62" t="s">
        <v>1409</v>
      </c>
      <c r="B477" s="15" t="s">
        <v>1354</v>
      </c>
      <c r="E477" s="16" t="s">
        <v>107</v>
      </c>
      <c r="F477" s="71">
        <v>43728</v>
      </c>
      <c r="G477" s="16">
        <v>1</v>
      </c>
      <c r="AB477" s="16">
        <v>1</v>
      </c>
      <c r="AD477" s="16">
        <v>1</v>
      </c>
      <c r="AE477" s="16">
        <v>1</v>
      </c>
      <c r="AF477" s="16">
        <v>1</v>
      </c>
      <c r="AK477" s="16">
        <v>1</v>
      </c>
    </row>
    <row r="478" spans="1:37" ht="18" customHeight="1" x14ac:dyDescent="0.7">
      <c r="A478" s="62" t="s">
        <v>1411</v>
      </c>
      <c r="B478" s="15" t="s">
        <v>1356</v>
      </c>
      <c r="E478" s="16" t="s">
        <v>239</v>
      </c>
      <c r="F478" s="71" t="s">
        <v>62</v>
      </c>
      <c r="G478" s="16">
        <v>1</v>
      </c>
      <c r="L478" s="16">
        <v>1</v>
      </c>
      <c r="R478" s="16">
        <v>1</v>
      </c>
      <c r="S478" s="16">
        <v>1</v>
      </c>
      <c r="U478" s="16">
        <v>1</v>
      </c>
      <c r="AE478" s="16">
        <v>1</v>
      </c>
    </row>
    <row r="479" spans="1:37" ht="18" customHeight="1" x14ac:dyDescent="0.7">
      <c r="A479" s="62" t="s">
        <v>1413</v>
      </c>
      <c r="B479" s="15" t="s">
        <v>1358</v>
      </c>
      <c r="C479" s="16" t="s">
        <v>431</v>
      </c>
      <c r="E479" s="16" t="s">
        <v>189</v>
      </c>
      <c r="F479" s="71">
        <v>44550</v>
      </c>
      <c r="I479" s="16">
        <v>1</v>
      </c>
      <c r="Q479" s="16">
        <v>1</v>
      </c>
      <c r="X479" s="16">
        <v>1</v>
      </c>
      <c r="AD479" s="16">
        <v>1</v>
      </c>
      <c r="AE479" s="16">
        <v>1</v>
      </c>
    </row>
    <row r="480" spans="1:37" ht="18" customHeight="1" x14ac:dyDescent="0.7">
      <c r="A480" s="62" t="s">
        <v>1415</v>
      </c>
      <c r="B480" s="15" t="s">
        <v>1360</v>
      </c>
      <c r="E480" s="16" t="s">
        <v>77</v>
      </c>
      <c r="F480" s="71">
        <v>43614</v>
      </c>
      <c r="G480" s="16">
        <v>1</v>
      </c>
      <c r="I480" s="16">
        <v>1</v>
      </c>
      <c r="V480" s="16">
        <v>1</v>
      </c>
      <c r="X480" s="16">
        <v>1</v>
      </c>
      <c r="AC480" s="16">
        <v>1</v>
      </c>
      <c r="AD480" s="16">
        <v>1</v>
      </c>
    </row>
    <row r="481" spans="1:37" ht="18" customHeight="1" x14ac:dyDescent="0.7">
      <c r="A481" s="62" t="s">
        <v>1417</v>
      </c>
      <c r="B481" s="15" t="s">
        <v>1362</v>
      </c>
      <c r="E481" s="16" t="s">
        <v>142</v>
      </c>
      <c r="F481" s="71">
        <v>43922</v>
      </c>
      <c r="G481" s="16">
        <v>1</v>
      </c>
      <c r="Q481" s="16">
        <v>1</v>
      </c>
      <c r="X481" s="16">
        <v>1</v>
      </c>
      <c r="AE481" s="16">
        <v>1</v>
      </c>
      <c r="AK481" s="16">
        <v>2</v>
      </c>
    </row>
    <row r="482" spans="1:37" ht="18" customHeight="1" x14ac:dyDescent="0.7">
      <c r="A482" s="62" t="s">
        <v>1419</v>
      </c>
      <c r="B482" s="15" t="s">
        <v>1364</v>
      </c>
      <c r="E482" s="16" t="s">
        <v>77</v>
      </c>
      <c r="F482" s="71" t="s">
        <v>62</v>
      </c>
      <c r="G482" s="16">
        <v>1</v>
      </c>
      <c r="X482" s="16">
        <v>1</v>
      </c>
      <c r="Y482" s="16">
        <v>1</v>
      </c>
      <c r="AB482" s="16">
        <v>1</v>
      </c>
      <c r="AD482" s="16">
        <v>1</v>
      </c>
      <c r="AE482" s="16">
        <v>1</v>
      </c>
    </row>
    <row r="483" spans="1:37" ht="18" customHeight="1" x14ac:dyDescent="0.7">
      <c r="A483" s="62" t="s">
        <v>1421</v>
      </c>
      <c r="B483" s="15" t="s">
        <v>1366</v>
      </c>
      <c r="E483" s="16" t="s">
        <v>107</v>
      </c>
      <c r="F483" s="71">
        <v>43662</v>
      </c>
      <c r="G483" s="16">
        <v>1</v>
      </c>
      <c r="I483" s="16">
        <v>1</v>
      </c>
      <c r="U483" s="16">
        <v>1</v>
      </c>
      <c r="X483" s="16">
        <v>1</v>
      </c>
      <c r="AK483" s="16">
        <v>2</v>
      </c>
    </row>
    <row r="484" spans="1:37" ht="18" customHeight="1" x14ac:dyDescent="0.7">
      <c r="A484" s="62" t="s">
        <v>1423</v>
      </c>
      <c r="B484" s="15" t="s">
        <v>1368</v>
      </c>
      <c r="E484" s="16" t="s">
        <v>107</v>
      </c>
      <c r="F484" s="71">
        <v>43902</v>
      </c>
      <c r="G484" s="16">
        <v>1</v>
      </c>
      <c r="J484" s="16">
        <v>1</v>
      </c>
      <c r="Q484" s="16">
        <v>1</v>
      </c>
      <c r="X484" s="16">
        <v>1</v>
      </c>
      <c r="Y484" s="16">
        <v>1</v>
      </c>
      <c r="AK484" s="16">
        <v>1</v>
      </c>
    </row>
    <row r="485" spans="1:37" ht="18" customHeight="1" x14ac:dyDescent="0.7">
      <c r="A485" s="62" t="s">
        <v>1425</v>
      </c>
      <c r="B485" s="15" t="s">
        <v>1370</v>
      </c>
      <c r="E485" s="16" t="s">
        <v>207</v>
      </c>
      <c r="F485" s="71">
        <v>43887</v>
      </c>
      <c r="G485" s="16">
        <v>1</v>
      </c>
      <c r="I485" s="16">
        <v>1</v>
      </c>
      <c r="Q485" s="16">
        <v>1</v>
      </c>
      <c r="T485" s="16">
        <v>1</v>
      </c>
      <c r="W485" s="16">
        <v>1</v>
      </c>
      <c r="X485" s="16">
        <v>1</v>
      </c>
      <c r="AD485" s="16">
        <v>1</v>
      </c>
    </row>
    <row r="486" spans="1:37" ht="18" customHeight="1" x14ac:dyDescent="0.7">
      <c r="A486" s="62" t="s">
        <v>1427</v>
      </c>
      <c r="B486" s="15" t="s">
        <v>1372</v>
      </c>
      <c r="E486" s="16" t="s">
        <v>213</v>
      </c>
      <c r="F486" s="71" t="s">
        <v>62</v>
      </c>
      <c r="G486" s="16" t="s">
        <v>62</v>
      </c>
    </row>
    <row r="487" spans="1:37" ht="18" customHeight="1" x14ac:dyDescent="0.7">
      <c r="A487" s="62" t="s">
        <v>1429</v>
      </c>
      <c r="B487" s="15" t="s">
        <v>1374</v>
      </c>
      <c r="E487" s="16" t="s">
        <v>210</v>
      </c>
      <c r="F487" s="71">
        <v>43738</v>
      </c>
      <c r="G487" s="16">
        <v>1</v>
      </c>
      <c r="R487" s="16">
        <v>1</v>
      </c>
      <c r="U487" s="16">
        <v>1</v>
      </c>
      <c r="X487" s="16">
        <v>1</v>
      </c>
      <c r="AB487" s="16">
        <v>1</v>
      </c>
      <c r="AD487" s="16">
        <v>1</v>
      </c>
    </row>
    <row r="488" spans="1:37" ht="18" customHeight="1" x14ac:dyDescent="0.7">
      <c r="A488" s="62" t="s">
        <v>1431</v>
      </c>
      <c r="B488" s="15" t="s">
        <v>1376</v>
      </c>
      <c r="E488" s="16" t="s">
        <v>129</v>
      </c>
      <c r="F488" s="71" t="s">
        <v>62</v>
      </c>
      <c r="G488" s="16">
        <v>1</v>
      </c>
      <c r="I488" s="16">
        <v>1</v>
      </c>
      <c r="T488" s="16">
        <v>1</v>
      </c>
      <c r="AA488" s="16">
        <v>1</v>
      </c>
      <c r="AB488" s="16">
        <v>1</v>
      </c>
      <c r="AE488" s="16">
        <v>1</v>
      </c>
    </row>
    <row r="489" spans="1:37" ht="18" customHeight="1" x14ac:dyDescent="0.7">
      <c r="A489" s="62" t="s">
        <v>1433</v>
      </c>
      <c r="B489" s="15" t="s">
        <v>1378</v>
      </c>
      <c r="C489" s="16" t="s">
        <v>431</v>
      </c>
      <c r="E489" s="16" t="s">
        <v>74</v>
      </c>
      <c r="F489" s="71">
        <v>44542</v>
      </c>
      <c r="G489" s="16">
        <v>1</v>
      </c>
      <c r="M489" s="16">
        <v>1</v>
      </c>
      <c r="AE489" s="16">
        <v>1</v>
      </c>
      <c r="AK489" s="16">
        <v>1</v>
      </c>
    </row>
    <row r="490" spans="1:37" ht="18" customHeight="1" x14ac:dyDescent="0.7">
      <c r="A490" s="62" t="s">
        <v>1435</v>
      </c>
      <c r="B490" s="15" t="s">
        <v>1380</v>
      </c>
      <c r="E490" s="16" t="s">
        <v>536</v>
      </c>
      <c r="F490" s="71" t="s">
        <v>62</v>
      </c>
      <c r="G490" s="16" t="s">
        <v>62</v>
      </c>
    </row>
    <row r="491" spans="1:37" ht="18" customHeight="1" x14ac:dyDescent="0.7">
      <c r="A491" s="62" t="s">
        <v>1437</v>
      </c>
      <c r="B491" s="15" t="s">
        <v>1382</v>
      </c>
      <c r="E491" s="16" t="s">
        <v>107</v>
      </c>
      <c r="F491" s="71">
        <v>44021</v>
      </c>
      <c r="G491" s="16">
        <v>1</v>
      </c>
      <c r="L491" s="16">
        <v>1</v>
      </c>
      <c r="M491" s="16">
        <v>1</v>
      </c>
      <c r="P491" s="16">
        <v>1</v>
      </c>
      <c r="Q491" s="16">
        <v>1</v>
      </c>
      <c r="R491" s="16">
        <v>1</v>
      </c>
      <c r="Y491" s="16">
        <v>1</v>
      </c>
      <c r="AA491" s="16">
        <v>1</v>
      </c>
      <c r="AC491" s="16">
        <v>1</v>
      </c>
      <c r="AE491" s="16">
        <v>1</v>
      </c>
    </row>
    <row r="492" spans="1:37" ht="18" customHeight="1" x14ac:dyDescent="0.7">
      <c r="A492" s="62" t="s">
        <v>1439</v>
      </c>
      <c r="B492" s="15" t="s">
        <v>1384</v>
      </c>
      <c r="E492" s="16" t="s">
        <v>107</v>
      </c>
      <c r="F492" s="71" t="s">
        <v>62</v>
      </c>
      <c r="Q492" s="16">
        <v>1</v>
      </c>
      <c r="R492" s="16">
        <v>1</v>
      </c>
      <c r="X492" s="16">
        <v>1</v>
      </c>
      <c r="AB492" s="16">
        <v>1</v>
      </c>
      <c r="AC492" s="16">
        <v>1</v>
      </c>
      <c r="AE492" s="16">
        <v>1</v>
      </c>
    </row>
    <row r="493" spans="1:37" ht="18" customHeight="1" x14ac:dyDescent="0.7">
      <c r="A493" s="62" t="s">
        <v>1441</v>
      </c>
      <c r="B493" s="15" t="s">
        <v>1386</v>
      </c>
      <c r="E493" s="16" t="s">
        <v>474</v>
      </c>
      <c r="F493" s="71">
        <v>43846</v>
      </c>
      <c r="G493" s="16" t="s">
        <v>62</v>
      </c>
    </row>
    <row r="494" spans="1:37" ht="18" customHeight="1" x14ac:dyDescent="0.7">
      <c r="A494" s="62" t="s">
        <v>1443</v>
      </c>
      <c r="B494" s="15" t="s">
        <v>1388</v>
      </c>
      <c r="E494" s="16" t="s">
        <v>175</v>
      </c>
      <c r="F494" s="71" t="s">
        <v>62</v>
      </c>
      <c r="G494" s="16">
        <v>1</v>
      </c>
      <c r="I494" s="16">
        <v>1</v>
      </c>
      <c r="M494" s="16">
        <v>1</v>
      </c>
      <c r="Q494" s="16">
        <v>1</v>
      </c>
      <c r="X494" s="16">
        <v>1</v>
      </c>
      <c r="AD494" s="16">
        <v>1</v>
      </c>
    </row>
    <row r="495" spans="1:37" ht="18" customHeight="1" x14ac:dyDescent="0.7">
      <c r="A495" s="62" t="s">
        <v>1445</v>
      </c>
      <c r="B495" s="15" t="s">
        <v>1390</v>
      </c>
      <c r="E495" s="16" t="s">
        <v>353</v>
      </c>
      <c r="F495" s="71" t="s">
        <v>62</v>
      </c>
      <c r="G495" s="16">
        <v>1</v>
      </c>
      <c r="I495" s="16">
        <v>1</v>
      </c>
      <c r="N495" s="16">
        <v>1</v>
      </c>
      <c r="X495" s="16">
        <v>1</v>
      </c>
      <c r="AB495" s="16">
        <v>1</v>
      </c>
      <c r="AC495" s="16">
        <v>1</v>
      </c>
      <c r="AD495" s="16">
        <v>1</v>
      </c>
      <c r="AE495" s="16">
        <v>1</v>
      </c>
      <c r="AK495" s="16">
        <v>1</v>
      </c>
    </row>
    <row r="496" spans="1:37" ht="18" customHeight="1" x14ac:dyDescent="0.7">
      <c r="A496" s="62" t="s">
        <v>1447</v>
      </c>
      <c r="B496" s="15" t="s">
        <v>1392</v>
      </c>
      <c r="E496" s="16" t="s">
        <v>77</v>
      </c>
      <c r="F496" s="71">
        <v>44018</v>
      </c>
      <c r="G496" s="16">
        <v>1</v>
      </c>
      <c r="X496" s="16">
        <v>1</v>
      </c>
      <c r="Y496" s="16">
        <v>1</v>
      </c>
      <c r="AD496" s="16">
        <v>1</v>
      </c>
      <c r="AE496" s="16">
        <v>1</v>
      </c>
      <c r="AK496" s="16">
        <v>1</v>
      </c>
    </row>
    <row r="497" spans="1:37" ht="18" customHeight="1" x14ac:dyDescent="0.7">
      <c r="A497" s="62" t="s">
        <v>1449</v>
      </c>
      <c r="B497" s="15" t="s">
        <v>1394</v>
      </c>
      <c r="E497" s="16" t="s">
        <v>207</v>
      </c>
      <c r="F497" s="71">
        <v>43865</v>
      </c>
      <c r="G497" s="16">
        <v>1</v>
      </c>
      <c r="I497" s="16">
        <v>1</v>
      </c>
      <c r="X497" s="16">
        <v>1</v>
      </c>
      <c r="AB497" s="16">
        <v>1</v>
      </c>
      <c r="AE497" s="16">
        <v>1</v>
      </c>
    </row>
    <row r="498" spans="1:37" ht="18" customHeight="1" x14ac:dyDescent="0.7">
      <c r="A498" s="62" t="s">
        <v>1451</v>
      </c>
      <c r="B498" s="15" t="s">
        <v>1396</v>
      </c>
      <c r="E498" s="16" t="s">
        <v>172</v>
      </c>
      <c r="F498" s="71">
        <v>43799</v>
      </c>
      <c r="G498" s="16">
        <v>1</v>
      </c>
      <c r="Q498" s="16">
        <v>1</v>
      </c>
      <c r="X498" s="16">
        <v>1</v>
      </c>
      <c r="AD498" s="16">
        <v>1</v>
      </c>
      <c r="AE498" s="16">
        <v>1</v>
      </c>
      <c r="AK498" s="16">
        <v>6</v>
      </c>
    </row>
    <row r="499" spans="1:37" ht="18" customHeight="1" x14ac:dyDescent="0.7">
      <c r="A499" s="62" t="s">
        <v>1453</v>
      </c>
      <c r="B499" s="15" t="s">
        <v>1398</v>
      </c>
      <c r="E499" s="16" t="s">
        <v>253</v>
      </c>
      <c r="F499" s="16" t="s">
        <v>62</v>
      </c>
      <c r="G499" s="16" t="s">
        <v>62</v>
      </c>
    </row>
    <row r="500" spans="1:37" ht="18" customHeight="1" x14ac:dyDescent="0.7">
      <c r="A500" s="62" t="s">
        <v>1455</v>
      </c>
      <c r="B500" s="15" t="s">
        <v>1400</v>
      </c>
      <c r="E500" s="16" t="s">
        <v>536</v>
      </c>
      <c r="F500" s="71">
        <v>43685</v>
      </c>
      <c r="G500" s="16">
        <v>1</v>
      </c>
      <c r="J500" s="16">
        <v>1</v>
      </c>
      <c r="L500" s="16">
        <v>1</v>
      </c>
      <c r="T500" s="16">
        <v>1</v>
      </c>
      <c r="X500" s="16">
        <v>1</v>
      </c>
      <c r="Y500" s="16">
        <v>1</v>
      </c>
      <c r="AD500" s="16">
        <v>1</v>
      </c>
      <c r="AE500" s="16">
        <v>1</v>
      </c>
      <c r="AK500" s="16">
        <v>1</v>
      </c>
    </row>
    <row r="501" spans="1:37" ht="18" customHeight="1" x14ac:dyDescent="0.7">
      <c r="A501" s="62" t="s">
        <v>1457</v>
      </c>
      <c r="B501" s="15" t="s">
        <v>1402</v>
      </c>
      <c r="E501" s="16" t="s">
        <v>536</v>
      </c>
      <c r="F501" s="71">
        <v>43710</v>
      </c>
      <c r="G501" s="16">
        <v>1</v>
      </c>
      <c r="I501" s="16">
        <v>1</v>
      </c>
      <c r="T501" s="16">
        <v>1</v>
      </c>
      <c r="X501" s="16">
        <v>1</v>
      </c>
      <c r="Y501" s="16">
        <v>1</v>
      </c>
      <c r="AD501" s="16">
        <v>1</v>
      </c>
      <c r="AE501" s="16">
        <v>1</v>
      </c>
      <c r="AK501" s="16">
        <v>5</v>
      </c>
    </row>
    <row r="502" spans="1:37" ht="18" customHeight="1" x14ac:dyDescent="0.7">
      <c r="A502" s="62" t="s">
        <v>1459</v>
      </c>
      <c r="B502" s="15" t="s">
        <v>1404</v>
      </c>
      <c r="E502" s="16" t="s">
        <v>536</v>
      </c>
      <c r="F502" s="71">
        <v>43738</v>
      </c>
      <c r="G502" s="16">
        <v>1</v>
      </c>
      <c r="T502" s="16">
        <v>1</v>
      </c>
      <c r="Y502" s="16">
        <v>1</v>
      </c>
      <c r="AA502" s="16">
        <v>1</v>
      </c>
      <c r="AC502" s="16">
        <v>1</v>
      </c>
      <c r="AD502" s="16">
        <v>1</v>
      </c>
    </row>
    <row r="503" spans="1:37" ht="18" customHeight="1" x14ac:dyDescent="0.7">
      <c r="A503" s="62" t="s">
        <v>1461</v>
      </c>
      <c r="B503" s="15" t="s">
        <v>1406</v>
      </c>
      <c r="E503" s="16" t="s">
        <v>536</v>
      </c>
      <c r="F503" s="71">
        <v>43782</v>
      </c>
      <c r="G503" s="16">
        <v>1</v>
      </c>
      <c r="I503" s="16">
        <v>1</v>
      </c>
      <c r="X503" s="16">
        <v>1</v>
      </c>
      <c r="AB503" s="16">
        <v>1</v>
      </c>
      <c r="AE503" s="16">
        <v>1</v>
      </c>
      <c r="AK503" s="16">
        <v>2</v>
      </c>
    </row>
    <row r="504" spans="1:37" ht="18" customHeight="1" x14ac:dyDescent="0.7">
      <c r="A504" s="62" t="s">
        <v>1463</v>
      </c>
      <c r="B504" s="15" t="s">
        <v>1408</v>
      </c>
      <c r="E504" s="16" t="s">
        <v>536</v>
      </c>
      <c r="F504" s="71" t="s">
        <v>62</v>
      </c>
      <c r="I504" s="16">
        <v>1</v>
      </c>
      <c r="Q504" s="16">
        <v>1</v>
      </c>
      <c r="AA504" s="16">
        <v>1</v>
      </c>
      <c r="AB504" s="16">
        <v>1</v>
      </c>
      <c r="AD504" s="16">
        <v>1</v>
      </c>
      <c r="AE504" s="16">
        <v>1</v>
      </c>
      <c r="AK504" s="16">
        <v>1</v>
      </c>
    </row>
    <row r="505" spans="1:37" ht="18" customHeight="1" x14ac:dyDescent="0.7">
      <c r="A505" s="62" t="s">
        <v>1465</v>
      </c>
      <c r="B505" s="15" t="s">
        <v>1410</v>
      </c>
      <c r="E505" s="16" t="s">
        <v>536</v>
      </c>
      <c r="F505" s="71">
        <v>43713</v>
      </c>
      <c r="G505" s="16">
        <v>1</v>
      </c>
      <c r="I505" s="16">
        <v>1</v>
      </c>
      <c r="J505" s="16">
        <v>1</v>
      </c>
      <c r="L505" s="16">
        <v>1</v>
      </c>
      <c r="N505" s="16">
        <v>1</v>
      </c>
      <c r="X505" s="16">
        <v>1</v>
      </c>
    </row>
    <row r="506" spans="1:37" ht="18" customHeight="1" x14ac:dyDescent="0.7">
      <c r="A506" s="62" t="s">
        <v>1467</v>
      </c>
      <c r="B506" s="15" t="s">
        <v>1412</v>
      </c>
      <c r="E506" s="16" t="s">
        <v>536</v>
      </c>
      <c r="F506" s="71">
        <v>43728</v>
      </c>
      <c r="I506" s="16">
        <v>1</v>
      </c>
      <c r="X506" s="16">
        <v>1</v>
      </c>
      <c r="AD506" s="16">
        <v>1</v>
      </c>
    </row>
    <row r="507" spans="1:37" ht="18" customHeight="1" x14ac:dyDescent="0.7">
      <c r="A507" s="62" t="s">
        <v>1469</v>
      </c>
      <c r="B507" s="15" t="s">
        <v>1414</v>
      </c>
      <c r="E507" s="16" t="s">
        <v>77</v>
      </c>
      <c r="F507" s="71" t="s">
        <v>62</v>
      </c>
      <c r="G507" s="16">
        <v>1</v>
      </c>
      <c r="Q507" s="16">
        <v>1</v>
      </c>
      <c r="X507" s="16">
        <v>1</v>
      </c>
      <c r="AE507" s="16">
        <v>1</v>
      </c>
      <c r="AK507" s="16">
        <v>2</v>
      </c>
    </row>
    <row r="508" spans="1:37" ht="18" customHeight="1" x14ac:dyDescent="0.7">
      <c r="A508" s="62" t="s">
        <v>1471</v>
      </c>
      <c r="B508" s="15" t="s">
        <v>1416</v>
      </c>
      <c r="E508" s="16" t="s">
        <v>74</v>
      </c>
      <c r="F508" s="71">
        <v>43570</v>
      </c>
      <c r="G508" s="16">
        <v>1</v>
      </c>
      <c r="W508" s="16">
        <v>1</v>
      </c>
      <c r="AB508" s="16">
        <v>1</v>
      </c>
      <c r="AC508" s="16">
        <v>1</v>
      </c>
      <c r="AD508" s="16">
        <v>1</v>
      </c>
      <c r="AK508" s="16">
        <v>1</v>
      </c>
    </row>
    <row r="509" spans="1:37" ht="18" customHeight="1" x14ac:dyDescent="0.7">
      <c r="A509" s="62" t="s">
        <v>1473</v>
      </c>
      <c r="B509" s="15" t="s">
        <v>1418</v>
      </c>
      <c r="E509" s="16" t="s">
        <v>259</v>
      </c>
      <c r="F509" s="71">
        <v>44105</v>
      </c>
      <c r="G509" s="16">
        <v>1</v>
      </c>
      <c r="M509" s="16">
        <v>1</v>
      </c>
      <c r="Q509" s="16">
        <v>1</v>
      </c>
      <c r="X509" s="16">
        <v>1</v>
      </c>
      <c r="AE509" s="16">
        <v>1</v>
      </c>
    </row>
    <row r="510" spans="1:37" ht="18" customHeight="1" x14ac:dyDescent="0.7">
      <c r="A510" s="62" t="s">
        <v>1475</v>
      </c>
      <c r="B510" s="15" t="s">
        <v>1420</v>
      </c>
      <c r="C510" s="16" t="s">
        <v>431</v>
      </c>
      <c r="E510" s="16" t="s">
        <v>253</v>
      </c>
      <c r="F510" s="71">
        <v>44555</v>
      </c>
      <c r="G510" s="16" t="s">
        <v>62</v>
      </c>
    </row>
    <row r="511" spans="1:37" ht="18" customHeight="1" x14ac:dyDescent="0.7">
      <c r="A511" s="62" t="s">
        <v>1477</v>
      </c>
      <c r="B511" s="15" t="s">
        <v>1422</v>
      </c>
      <c r="E511" s="16" t="s">
        <v>1054</v>
      </c>
      <c r="F511" s="71" t="s">
        <v>62</v>
      </c>
      <c r="G511" s="16">
        <v>1</v>
      </c>
      <c r="I511" s="16">
        <v>1</v>
      </c>
      <c r="T511" s="16">
        <v>1</v>
      </c>
      <c r="W511" s="16">
        <v>1</v>
      </c>
      <c r="X511" s="16">
        <v>1</v>
      </c>
      <c r="AC511" s="16">
        <v>1</v>
      </c>
      <c r="AE511" s="16">
        <v>1</v>
      </c>
      <c r="AK511" s="16">
        <v>4</v>
      </c>
    </row>
    <row r="512" spans="1:37" ht="18" customHeight="1" x14ac:dyDescent="0.7">
      <c r="A512" s="62" t="s">
        <v>1479</v>
      </c>
      <c r="B512" s="15" t="s">
        <v>1424</v>
      </c>
      <c r="E512" s="16" t="s">
        <v>167</v>
      </c>
      <c r="F512" s="71" t="s">
        <v>62</v>
      </c>
      <c r="G512" s="16">
        <v>1</v>
      </c>
      <c r="Q512" s="16">
        <v>1</v>
      </c>
      <c r="X512" s="16">
        <v>1</v>
      </c>
      <c r="AC512" s="16">
        <v>1</v>
      </c>
      <c r="AE512" s="16">
        <v>1</v>
      </c>
      <c r="AK512" s="16">
        <v>1</v>
      </c>
    </row>
    <row r="513" spans="1:37" ht="18" customHeight="1" x14ac:dyDescent="0.7">
      <c r="A513" s="62" t="s">
        <v>1481</v>
      </c>
      <c r="B513" s="15" t="s">
        <v>1426</v>
      </c>
      <c r="C513" s="16" t="s">
        <v>431</v>
      </c>
      <c r="E513" s="16" t="s">
        <v>77</v>
      </c>
      <c r="F513" s="71" t="s">
        <v>62</v>
      </c>
      <c r="G513" s="16" t="s">
        <v>62</v>
      </c>
    </row>
    <row r="514" spans="1:37" ht="18" customHeight="1" x14ac:dyDescent="0.7">
      <c r="A514" s="62" t="s">
        <v>1483</v>
      </c>
      <c r="B514" s="15" t="s">
        <v>1428</v>
      </c>
      <c r="E514" s="16" t="s">
        <v>1052</v>
      </c>
      <c r="F514" s="71">
        <v>43784</v>
      </c>
      <c r="G514" s="16">
        <v>1</v>
      </c>
      <c r="X514" s="16">
        <v>1</v>
      </c>
      <c r="AB514" s="16">
        <v>1</v>
      </c>
      <c r="AC514" s="16">
        <v>1</v>
      </c>
      <c r="AD514" s="16">
        <v>1</v>
      </c>
      <c r="AE514" s="16">
        <v>1</v>
      </c>
      <c r="AK514" s="16">
        <v>1</v>
      </c>
    </row>
    <row r="515" spans="1:37" ht="18" customHeight="1" x14ac:dyDescent="0.7">
      <c r="A515" s="62" t="s">
        <v>1485</v>
      </c>
      <c r="B515" s="15" t="s">
        <v>1430</v>
      </c>
      <c r="E515" s="16" t="s">
        <v>207</v>
      </c>
      <c r="F515" s="71" t="s">
        <v>62</v>
      </c>
      <c r="G515" s="16">
        <v>1</v>
      </c>
      <c r="I515" s="16">
        <v>1</v>
      </c>
      <c r="J515" s="16">
        <v>1</v>
      </c>
      <c r="AD515" s="16">
        <v>1</v>
      </c>
      <c r="AE515" s="16">
        <v>1</v>
      </c>
      <c r="AK515" s="16">
        <v>1</v>
      </c>
    </row>
    <row r="516" spans="1:37" ht="18" customHeight="1" x14ac:dyDescent="0.7">
      <c r="A516" s="62" t="s">
        <v>1487</v>
      </c>
      <c r="B516" s="15" t="s">
        <v>1432</v>
      </c>
      <c r="E516" s="16" t="s">
        <v>854</v>
      </c>
      <c r="F516" s="71">
        <v>43768</v>
      </c>
      <c r="G516" s="16" t="s">
        <v>62</v>
      </c>
    </row>
    <row r="517" spans="1:37" ht="18" customHeight="1" x14ac:dyDescent="0.7">
      <c r="A517" s="62" t="s">
        <v>1489</v>
      </c>
      <c r="B517" s="15" t="s">
        <v>1434</v>
      </c>
      <c r="E517" s="16" t="s">
        <v>89</v>
      </c>
      <c r="F517" s="71">
        <v>43881</v>
      </c>
      <c r="G517" s="16">
        <v>1</v>
      </c>
      <c r="X517" s="16">
        <v>1</v>
      </c>
      <c r="AB517" s="16">
        <v>1</v>
      </c>
      <c r="AD517" s="16">
        <v>1</v>
      </c>
      <c r="AE517" s="16">
        <v>1</v>
      </c>
      <c r="AK517" s="16">
        <v>2</v>
      </c>
    </row>
    <row r="518" spans="1:37" ht="18" customHeight="1" x14ac:dyDescent="0.7">
      <c r="A518" s="62" t="s">
        <v>1491</v>
      </c>
      <c r="B518" s="15" t="s">
        <v>1436</v>
      </c>
      <c r="E518" s="16" t="s">
        <v>167</v>
      </c>
      <c r="F518" s="71">
        <v>43857</v>
      </c>
      <c r="G518" s="16">
        <v>1</v>
      </c>
      <c r="Q518" s="16">
        <v>1</v>
      </c>
      <c r="AE518" s="16">
        <v>1</v>
      </c>
      <c r="AK518" s="16">
        <v>2</v>
      </c>
    </row>
    <row r="519" spans="1:37" ht="18" customHeight="1" x14ac:dyDescent="0.7">
      <c r="A519" s="62" t="s">
        <v>1493</v>
      </c>
      <c r="B519" s="15" t="s">
        <v>1438</v>
      </c>
      <c r="E519" s="16" t="s">
        <v>77</v>
      </c>
      <c r="F519" s="16" t="s">
        <v>62</v>
      </c>
      <c r="Q519" s="16">
        <v>1</v>
      </c>
      <c r="X519" s="16">
        <v>1</v>
      </c>
      <c r="Z519" s="16">
        <v>1</v>
      </c>
      <c r="AC519" s="16">
        <v>1</v>
      </c>
      <c r="AE519" s="16">
        <v>1</v>
      </c>
      <c r="AK519" s="16">
        <v>1</v>
      </c>
    </row>
    <row r="520" spans="1:37" ht="18" customHeight="1" x14ac:dyDescent="0.7">
      <c r="A520" s="62" t="s">
        <v>1495</v>
      </c>
      <c r="B520" s="15" t="s">
        <v>1440</v>
      </c>
      <c r="E520" s="16" t="s">
        <v>107</v>
      </c>
      <c r="F520" s="71">
        <v>43824</v>
      </c>
      <c r="G520" s="16">
        <v>1</v>
      </c>
      <c r="Q520" s="16">
        <v>1</v>
      </c>
      <c r="T520" s="16">
        <v>1</v>
      </c>
      <c r="X520" s="16">
        <v>1</v>
      </c>
      <c r="AC520" s="16">
        <v>1</v>
      </c>
      <c r="AE520" s="16">
        <v>1</v>
      </c>
    </row>
    <row r="521" spans="1:37" ht="18" customHeight="1" x14ac:dyDescent="0.7">
      <c r="A521" s="62" t="s">
        <v>1497</v>
      </c>
      <c r="B521" s="15" t="s">
        <v>1442</v>
      </c>
      <c r="E521" s="16" t="s">
        <v>77</v>
      </c>
      <c r="F521" s="71">
        <v>43836</v>
      </c>
      <c r="G521" s="16">
        <v>1</v>
      </c>
      <c r="AD521" s="16">
        <v>1</v>
      </c>
      <c r="AE521" s="16">
        <v>1</v>
      </c>
      <c r="AK521" s="16">
        <v>2</v>
      </c>
    </row>
    <row r="522" spans="1:37" ht="18" customHeight="1" x14ac:dyDescent="0.7">
      <c r="A522" s="62" t="s">
        <v>1499</v>
      </c>
      <c r="B522" s="15" t="s">
        <v>1444</v>
      </c>
      <c r="E522" s="16" t="s">
        <v>344</v>
      </c>
      <c r="F522" s="71">
        <v>43875</v>
      </c>
      <c r="G522" s="16">
        <v>1</v>
      </c>
      <c r="I522" s="16">
        <v>1</v>
      </c>
      <c r="U522" s="16">
        <v>1</v>
      </c>
      <c r="W522" s="16">
        <v>1</v>
      </c>
      <c r="Y522" s="16">
        <v>1</v>
      </c>
      <c r="AC522" s="16">
        <v>1</v>
      </c>
      <c r="AE522" s="16">
        <v>1</v>
      </c>
    </row>
    <row r="523" spans="1:37" ht="18" customHeight="1" x14ac:dyDescent="0.7">
      <c r="A523" s="62" t="s">
        <v>1501</v>
      </c>
      <c r="B523" s="15" t="s">
        <v>1446</v>
      </c>
      <c r="E523" s="16" t="s">
        <v>129</v>
      </c>
      <c r="F523" s="71">
        <v>43607</v>
      </c>
      <c r="G523" s="16">
        <v>1</v>
      </c>
      <c r="I523" s="16">
        <v>1</v>
      </c>
      <c r="M523" s="16">
        <v>1</v>
      </c>
      <c r="X523" s="16">
        <v>1</v>
      </c>
      <c r="AC523" s="16">
        <v>1</v>
      </c>
      <c r="AD523" s="16">
        <v>1</v>
      </c>
    </row>
    <row r="524" spans="1:37" ht="18" customHeight="1" x14ac:dyDescent="0.7">
      <c r="A524" s="62" t="s">
        <v>1503</v>
      </c>
      <c r="B524" s="15" t="s">
        <v>1448</v>
      </c>
      <c r="E524" s="16" t="s">
        <v>155</v>
      </c>
      <c r="F524" s="71">
        <v>43924</v>
      </c>
      <c r="G524" s="16">
        <v>1</v>
      </c>
      <c r="Q524" s="16">
        <v>1</v>
      </c>
      <c r="AB524" s="16">
        <v>1</v>
      </c>
      <c r="AC524" s="16">
        <v>1</v>
      </c>
      <c r="AD524" s="16">
        <v>1</v>
      </c>
      <c r="AE524" s="16">
        <v>1</v>
      </c>
    </row>
    <row r="525" spans="1:37" ht="18" customHeight="1" x14ac:dyDescent="0.7">
      <c r="A525" s="62" t="s">
        <v>1505</v>
      </c>
      <c r="B525" s="15" t="s">
        <v>1450</v>
      </c>
      <c r="E525" s="16" t="s">
        <v>107</v>
      </c>
      <c r="F525" s="71" t="s">
        <v>62</v>
      </c>
      <c r="I525" s="16">
        <v>1</v>
      </c>
      <c r="N525" s="16">
        <v>1</v>
      </c>
      <c r="Q525" s="16">
        <v>1</v>
      </c>
      <c r="Y525" s="16">
        <v>1</v>
      </c>
      <c r="AD525" s="16">
        <v>1</v>
      </c>
      <c r="AE525" s="16">
        <v>1</v>
      </c>
    </row>
    <row r="526" spans="1:37" ht="18" customHeight="1" x14ac:dyDescent="0.7">
      <c r="A526" s="62" t="s">
        <v>1507</v>
      </c>
      <c r="B526" s="15" t="s">
        <v>1452</v>
      </c>
      <c r="E526" s="16" t="s">
        <v>74</v>
      </c>
      <c r="F526" s="71" t="s">
        <v>62</v>
      </c>
      <c r="G526" s="16">
        <v>1</v>
      </c>
      <c r="O526" s="16">
        <v>1</v>
      </c>
      <c r="Q526" s="16">
        <v>1</v>
      </c>
      <c r="Y526" s="16">
        <v>1</v>
      </c>
      <c r="AC526" s="16">
        <v>1</v>
      </c>
      <c r="AE526" s="16">
        <v>1</v>
      </c>
    </row>
    <row r="527" spans="1:37" ht="18" customHeight="1" x14ac:dyDescent="0.7">
      <c r="A527" s="62" t="s">
        <v>1509</v>
      </c>
      <c r="B527" s="15" t="s">
        <v>1454</v>
      </c>
      <c r="E527" s="16" t="s">
        <v>77</v>
      </c>
      <c r="F527" s="71" t="s">
        <v>62</v>
      </c>
      <c r="N527" s="16">
        <v>1</v>
      </c>
      <c r="P527" s="16">
        <v>1</v>
      </c>
      <c r="X527" s="16">
        <v>1</v>
      </c>
      <c r="AB527" s="16">
        <v>1</v>
      </c>
      <c r="AD527" s="16">
        <v>1</v>
      </c>
      <c r="AE527" s="16">
        <v>1</v>
      </c>
    </row>
    <row r="528" spans="1:37" ht="18" customHeight="1" x14ac:dyDescent="0.7">
      <c r="A528" s="62" t="s">
        <v>1511</v>
      </c>
      <c r="B528" s="15" t="s">
        <v>1456</v>
      </c>
      <c r="E528" s="16" t="s">
        <v>536</v>
      </c>
      <c r="F528" s="71">
        <v>43837</v>
      </c>
      <c r="G528" s="16">
        <v>1</v>
      </c>
      <c r="J528" s="16">
        <v>1</v>
      </c>
      <c r="N528" s="16">
        <v>1</v>
      </c>
      <c r="Q528" s="16">
        <v>1</v>
      </c>
      <c r="T528" s="16">
        <v>1</v>
      </c>
      <c r="X528" s="16">
        <v>1</v>
      </c>
    </row>
    <row r="529" spans="1:37" ht="18" customHeight="1" x14ac:dyDescent="0.7">
      <c r="A529" s="62" t="s">
        <v>1513</v>
      </c>
      <c r="B529" s="15" t="s">
        <v>1458</v>
      </c>
      <c r="E529" s="16" t="s">
        <v>107</v>
      </c>
      <c r="F529" s="71">
        <v>43662</v>
      </c>
      <c r="G529" s="16">
        <v>1</v>
      </c>
      <c r="I529" s="16">
        <v>1</v>
      </c>
      <c r="U529" s="16">
        <v>1</v>
      </c>
      <c r="X529" s="16">
        <v>1</v>
      </c>
      <c r="AK529" s="16">
        <v>2</v>
      </c>
    </row>
    <row r="530" spans="1:37" ht="18" customHeight="1" x14ac:dyDescent="0.7">
      <c r="A530" s="62" t="s">
        <v>1515</v>
      </c>
      <c r="B530" s="15" t="s">
        <v>1460</v>
      </c>
      <c r="E530" s="16" t="s">
        <v>262</v>
      </c>
      <c r="F530" s="71">
        <v>43840</v>
      </c>
      <c r="I530" s="16">
        <v>1</v>
      </c>
      <c r="Q530" s="16">
        <v>1</v>
      </c>
      <c r="AD530" s="16">
        <v>1</v>
      </c>
      <c r="AE530" s="16">
        <v>1</v>
      </c>
      <c r="AK530" s="16">
        <v>2</v>
      </c>
    </row>
    <row r="531" spans="1:37" ht="18" customHeight="1" x14ac:dyDescent="0.7">
      <c r="A531" s="62" t="s">
        <v>1517</v>
      </c>
      <c r="B531" s="15" t="s">
        <v>1462</v>
      </c>
      <c r="E531" s="16" t="s">
        <v>142</v>
      </c>
      <c r="F531" s="71">
        <v>43888</v>
      </c>
      <c r="G531" s="16">
        <v>1</v>
      </c>
      <c r="I531" s="16">
        <v>1</v>
      </c>
      <c r="T531" s="16">
        <v>1</v>
      </c>
      <c r="X531" s="16">
        <v>1</v>
      </c>
      <c r="AD531" s="16">
        <v>1</v>
      </c>
      <c r="AK531" s="16">
        <v>1</v>
      </c>
    </row>
    <row r="532" spans="1:37" ht="18" customHeight="1" x14ac:dyDescent="0.7">
      <c r="A532" s="62" t="s">
        <v>1519</v>
      </c>
      <c r="B532" s="15" t="s">
        <v>1464</v>
      </c>
      <c r="E532" s="16" t="s">
        <v>536</v>
      </c>
      <c r="F532" s="71">
        <v>43785</v>
      </c>
      <c r="G532" s="16">
        <v>1</v>
      </c>
      <c r="I532" s="16">
        <v>1</v>
      </c>
      <c r="U532" s="16">
        <v>1</v>
      </c>
      <c r="X532" s="16">
        <v>1</v>
      </c>
      <c r="AK532" s="16">
        <v>2</v>
      </c>
    </row>
    <row r="533" spans="1:37" ht="18" customHeight="1" x14ac:dyDescent="0.7">
      <c r="A533" s="62" t="s">
        <v>1521</v>
      </c>
      <c r="B533" s="15" t="s">
        <v>1466</v>
      </c>
      <c r="E533" s="16" t="s">
        <v>74</v>
      </c>
      <c r="F533" s="71">
        <v>43658</v>
      </c>
      <c r="G533" s="16">
        <v>1</v>
      </c>
      <c r="I533" s="16">
        <v>1</v>
      </c>
      <c r="AD533" s="16">
        <v>1</v>
      </c>
      <c r="AE533" s="16">
        <v>1</v>
      </c>
    </row>
    <row r="534" spans="1:37" ht="18" customHeight="1" x14ac:dyDescent="0.7">
      <c r="A534" s="62" t="s">
        <v>1523</v>
      </c>
      <c r="B534" s="15" t="s">
        <v>1468</v>
      </c>
      <c r="E534" s="16" t="s">
        <v>536</v>
      </c>
      <c r="F534" s="71" t="s">
        <v>62</v>
      </c>
      <c r="G534" s="16">
        <v>1</v>
      </c>
      <c r="I534" s="16">
        <v>1</v>
      </c>
      <c r="M534" s="16">
        <v>1</v>
      </c>
      <c r="O534" s="16">
        <v>1</v>
      </c>
      <c r="Q534" s="16">
        <v>1</v>
      </c>
    </row>
    <row r="535" spans="1:37" ht="18" customHeight="1" x14ac:dyDescent="0.7">
      <c r="A535" s="62" t="s">
        <v>1525</v>
      </c>
      <c r="B535" s="15" t="s">
        <v>1904</v>
      </c>
      <c r="D535" s="16" t="s">
        <v>1856</v>
      </c>
      <c r="E535" s="16" t="s">
        <v>1857</v>
      </c>
      <c r="F535" s="71">
        <v>44216</v>
      </c>
      <c r="G535" s="16">
        <v>1</v>
      </c>
      <c r="I535" s="16">
        <v>1</v>
      </c>
      <c r="M535" s="16">
        <v>1</v>
      </c>
      <c r="Q535" s="16">
        <v>1</v>
      </c>
      <c r="AD535" s="16">
        <v>1</v>
      </c>
      <c r="AE535" s="16">
        <v>1</v>
      </c>
    </row>
    <row r="536" spans="1:37" ht="18" customHeight="1" x14ac:dyDescent="0.7">
      <c r="A536" s="62" t="s">
        <v>1527</v>
      </c>
      <c r="B536" s="15" t="s">
        <v>1470</v>
      </c>
      <c r="E536" s="16" t="s">
        <v>77</v>
      </c>
      <c r="F536" s="71" t="s">
        <v>62</v>
      </c>
      <c r="I536" s="16">
        <v>1</v>
      </c>
      <c r="J536" s="16">
        <v>1</v>
      </c>
      <c r="X536" s="16">
        <v>1</v>
      </c>
      <c r="AB536" s="16">
        <v>1</v>
      </c>
      <c r="AE536" s="16">
        <v>1</v>
      </c>
      <c r="AK536" s="16">
        <v>1</v>
      </c>
    </row>
    <row r="537" spans="1:37" ht="18" customHeight="1" x14ac:dyDescent="0.7">
      <c r="A537" s="62" t="s">
        <v>1529</v>
      </c>
      <c r="B537" s="15" t="s">
        <v>1472</v>
      </c>
      <c r="E537" s="16" t="s">
        <v>256</v>
      </c>
      <c r="F537" s="71" t="s">
        <v>62</v>
      </c>
      <c r="I537" s="16">
        <v>1</v>
      </c>
      <c r="W537" s="16">
        <v>1</v>
      </c>
      <c r="X537" s="16">
        <v>1</v>
      </c>
      <c r="Y537" s="16">
        <v>1</v>
      </c>
      <c r="AD537" s="16">
        <v>1</v>
      </c>
      <c r="AE537" s="16">
        <v>1</v>
      </c>
    </row>
    <row r="538" spans="1:37" ht="18" customHeight="1" x14ac:dyDescent="0.7">
      <c r="A538" s="62" t="s">
        <v>1531</v>
      </c>
      <c r="B538" s="15" t="s">
        <v>1474</v>
      </c>
      <c r="E538" s="16" t="s">
        <v>110</v>
      </c>
      <c r="F538" s="71">
        <v>43665</v>
      </c>
      <c r="G538" s="16">
        <v>1</v>
      </c>
      <c r="I538" s="16">
        <v>1</v>
      </c>
      <c r="Q538" s="16">
        <v>1</v>
      </c>
      <c r="R538" s="16">
        <v>1</v>
      </c>
      <c r="T538" s="16">
        <v>1</v>
      </c>
      <c r="U538" s="16">
        <v>1</v>
      </c>
      <c r="X538" s="16">
        <v>1</v>
      </c>
      <c r="Y538" s="16">
        <v>1</v>
      </c>
      <c r="Z538" s="16">
        <v>1</v>
      </c>
      <c r="AA538" s="16">
        <v>1</v>
      </c>
      <c r="AB538" s="16">
        <v>1</v>
      </c>
      <c r="AD538" s="16">
        <v>1</v>
      </c>
      <c r="AG538" s="16">
        <v>1</v>
      </c>
      <c r="AK538" s="16">
        <v>3</v>
      </c>
    </row>
    <row r="539" spans="1:37" ht="18" customHeight="1" x14ac:dyDescent="0.7">
      <c r="A539" s="62" t="s">
        <v>1533</v>
      </c>
      <c r="B539" s="15" t="s">
        <v>1476</v>
      </c>
      <c r="E539" s="16" t="s">
        <v>167</v>
      </c>
      <c r="F539" s="71">
        <v>43847</v>
      </c>
      <c r="G539" s="16">
        <v>1</v>
      </c>
      <c r="X539" s="16">
        <v>1</v>
      </c>
      <c r="AK539" s="16">
        <v>2</v>
      </c>
    </row>
    <row r="540" spans="1:37" ht="18" customHeight="1" x14ac:dyDescent="0.7">
      <c r="A540" s="62" t="s">
        <v>1535</v>
      </c>
      <c r="B540" s="15" t="s">
        <v>1478</v>
      </c>
      <c r="E540" s="16" t="s">
        <v>167</v>
      </c>
      <c r="F540" s="71">
        <v>43839</v>
      </c>
      <c r="G540" s="16">
        <v>1</v>
      </c>
      <c r="X540" s="16">
        <v>1</v>
      </c>
      <c r="AC540" s="16">
        <v>1</v>
      </c>
      <c r="AK540" s="16">
        <v>1</v>
      </c>
    </row>
    <row r="541" spans="1:37" ht="18" customHeight="1" x14ac:dyDescent="0.7">
      <c r="A541" s="62" t="s">
        <v>1537</v>
      </c>
      <c r="B541" s="15" t="s">
        <v>1480</v>
      </c>
      <c r="E541" s="16" t="s">
        <v>77</v>
      </c>
      <c r="F541" s="71">
        <v>44060</v>
      </c>
      <c r="G541" s="16">
        <v>1</v>
      </c>
      <c r="O541" s="16">
        <v>1</v>
      </c>
      <c r="AD541" s="16">
        <v>1</v>
      </c>
      <c r="AE541" s="16">
        <v>1</v>
      </c>
    </row>
    <row r="542" spans="1:37" ht="18" customHeight="1" x14ac:dyDescent="0.7">
      <c r="A542" s="62" t="s">
        <v>1539</v>
      </c>
      <c r="B542" s="15" t="s">
        <v>1482</v>
      </c>
      <c r="E542" s="16" t="s">
        <v>74</v>
      </c>
      <c r="F542" s="71">
        <v>43718</v>
      </c>
      <c r="G542" s="16">
        <v>1</v>
      </c>
      <c r="H542" s="16">
        <v>1</v>
      </c>
      <c r="I542" s="16">
        <v>1</v>
      </c>
      <c r="T542" s="16">
        <v>1</v>
      </c>
      <c r="X542" s="16">
        <v>1</v>
      </c>
      <c r="AD542" s="16">
        <v>1</v>
      </c>
    </row>
    <row r="543" spans="1:37" ht="18" customHeight="1" x14ac:dyDescent="0.7">
      <c r="A543" s="62" t="s">
        <v>1541</v>
      </c>
      <c r="B543" s="15" t="s">
        <v>1484</v>
      </c>
      <c r="E543" s="16" t="s">
        <v>74</v>
      </c>
      <c r="F543" s="71" t="s">
        <v>62</v>
      </c>
      <c r="G543" s="16">
        <v>1</v>
      </c>
      <c r="H543" s="16">
        <v>1</v>
      </c>
      <c r="L543" s="16">
        <v>1</v>
      </c>
      <c r="M543" s="16">
        <v>1</v>
      </c>
      <c r="O543" s="16">
        <v>1</v>
      </c>
      <c r="X543" s="16">
        <v>1</v>
      </c>
    </row>
    <row r="544" spans="1:37" ht="18" customHeight="1" x14ac:dyDescent="0.7">
      <c r="A544" s="62" t="s">
        <v>1543</v>
      </c>
      <c r="B544" s="15" t="s">
        <v>1486</v>
      </c>
      <c r="E544" s="16" t="s">
        <v>262</v>
      </c>
      <c r="F544" s="71">
        <v>43720</v>
      </c>
      <c r="G544" s="16">
        <v>1</v>
      </c>
      <c r="AB544" s="16">
        <v>1</v>
      </c>
      <c r="AD544" s="16">
        <v>1</v>
      </c>
      <c r="AE544" s="16">
        <v>1</v>
      </c>
      <c r="AK544" s="16">
        <v>1</v>
      </c>
    </row>
    <row r="545" spans="1:37" ht="18" customHeight="1" x14ac:dyDescent="0.7">
      <c r="A545" s="62" t="s">
        <v>1545</v>
      </c>
      <c r="B545" s="15" t="s">
        <v>1488</v>
      </c>
      <c r="E545" s="16" t="s">
        <v>107</v>
      </c>
      <c r="F545" s="16" t="s">
        <v>62</v>
      </c>
      <c r="G545" s="16">
        <v>1</v>
      </c>
      <c r="W545" s="16">
        <v>1</v>
      </c>
      <c r="AD545" s="16">
        <v>1</v>
      </c>
    </row>
    <row r="546" spans="1:37" ht="18" customHeight="1" x14ac:dyDescent="0.7">
      <c r="A546" s="62" t="s">
        <v>1547</v>
      </c>
      <c r="B546" s="15" t="s">
        <v>1490</v>
      </c>
      <c r="E546" s="16" t="s">
        <v>74</v>
      </c>
      <c r="F546" s="71">
        <v>43709</v>
      </c>
      <c r="G546" s="16">
        <v>1</v>
      </c>
      <c r="J546" s="16">
        <v>1</v>
      </c>
      <c r="M546" s="16">
        <v>1</v>
      </c>
      <c r="Q546" s="16">
        <v>1</v>
      </c>
      <c r="X546" s="16">
        <v>1</v>
      </c>
      <c r="Y546" s="16">
        <v>1</v>
      </c>
      <c r="AB546" s="16">
        <v>1</v>
      </c>
      <c r="AE546" s="16">
        <v>1</v>
      </c>
    </row>
    <row r="547" spans="1:37" ht="18" customHeight="1" x14ac:dyDescent="0.7">
      <c r="A547" s="62" t="s">
        <v>1549</v>
      </c>
      <c r="B547" s="15" t="s">
        <v>1492</v>
      </c>
      <c r="E547" s="16" t="s">
        <v>74</v>
      </c>
      <c r="F547" s="71">
        <v>43728</v>
      </c>
      <c r="G547" s="16">
        <v>1</v>
      </c>
      <c r="I547" s="16">
        <v>1</v>
      </c>
      <c r="Q547" s="16">
        <v>1</v>
      </c>
      <c r="U547" s="16">
        <v>1</v>
      </c>
      <c r="AB547" s="16">
        <v>1</v>
      </c>
      <c r="AD547" s="16">
        <v>1</v>
      </c>
    </row>
    <row r="548" spans="1:37" ht="18" customHeight="1" x14ac:dyDescent="0.7">
      <c r="A548" s="62" t="s">
        <v>1551</v>
      </c>
      <c r="B548" s="15" t="s">
        <v>1494</v>
      </c>
      <c r="E548" s="16" t="s">
        <v>74</v>
      </c>
      <c r="F548" s="71">
        <v>43738</v>
      </c>
      <c r="AK548" s="16">
        <v>1</v>
      </c>
    </row>
    <row r="549" spans="1:37" ht="18" customHeight="1" x14ac:dyDescent="0.7">
      <c r="A549" s="62" t="s">
        <v>1553</v>
      </c>
      <c r="B549" s="15" t="s">
        <v>1496</v>
      </c>
      <c r="E549" s="16" t="s">
        <v>74</v>
      </c>
      <c r="F549" s="71">
        <v>43728</v>
      </c>
      <c r="H549" s="16">
        <v>1</v>
      </c>
      <c r="I549" s="16">
        <v>1</v>
      </c>
      <c r="S549" s="16">
        <v>1</v>
      </c>
      <c r="AD549" s="16">
        <v>1</v>
      </c>
      <c r="AE549" s="16">
        <v>1</v>
      </c>
    </row>
    <row r="550" spans="1:37" ht="18" customHeight="1" x14ac:dyDescent="0.7">
      <c r="A550" s="62" t="s">
        <v>1555</v>
      </c>
      <c r="B550" s="15" t="s">
        <v>1498</v>
      </c>
      <c r="E550" s="16" t="s">
        <v>82</v>
      </c>
      <c r="F550" s="71">
        <v>43658</v>
      </c>
      <c r="I550" s="16">
        <v>1</v>
      </c>
      <c r="L550" s="16">
        <v>1</v>
      </c>
      <c r="AD550" s="16">
        <v>1</v>
      </c>
      <c r="AE550" s="16">
        <v>1</v>
      </c>
    </row>
    <row r="551" spans="1:37" ht="18" customHeight="1" x14ac:dyDescent="0.7">
      <c r="A551" s="62" t="s">
        <v>1557</v>
      </c>
      <c r="B551" s="15" t="s">
        <v>1500</v>
      </c>
      <c r="E551" s="16" t="s">
        <v>74</v>
      </c>
      <c r="F551" s="71">
        <v>43824</v>
      </c>
      <c r="G551" s="16">
        <v>1</v>
      </c>
      <c r="H551" s="16">
        <v>1</v>
      </c>
      <c r="I551" s="16">
        <v>1</v>
      </c>
      <c r="L551" s="16">
        <v>1</v>
      </c>
      <c r="T551" s="16">
        <v>1</v>
      </c>
      <c r="X551" s="16">
        <v>1</v>
      </c>
      <c r="Z551" s="16">
        <v>1</v>
      </c>
      <c r="AA551" s="16">
        <v>1</v>
      </c>
      <c r="AB551" s="16">
        <v>1</v>
      </c>
      <c r="AD551" s="16">
        <v>1</v>
      </c>
    </row>
    <row r="552" spans="1:37" ht="18" customHeight="1" x14ac:dyDescent="0.7">
      <c r="A552" s="62" t="s">
        <v>1559</v>
      </c>
      <c r="B552" s="15" t="s">
        <v>1502</v>
      </c>
      <c r="E552" s="16" t="s">
        <v>953</v>
      </c>
      <c r="F552" s="71">
        <v>43866</v>
      </c>
      <c r="G552" s="16">
        <v>1</v>
      </c>
      <c r="I552" s="16">
        <v>1</v>
      </c>
      <c r="X552" s="16">
        <v>1</v>
      </c>
      <c r="AD552" s="16">
        <v>1</v>
      </c>
      <c r="AE552" s="16">
        <v>1</v>
      </c>
    </row>
    <row r="553" spans="1:37" ht="18" customHeight="1" x14ac:dyDescent="0.7">
      <c r="A553" s="62" t="s">
        <v>1561</v>
      </c>
      <c r="B553" s="15" t="s">
        <v>1504</v>
      </c>
      <c r="C553" s="16" t="s">
        <v>431</v>
      </c>
      <c r="E553" s="16" t="s">
        <v>129</v>
      </c>
      <c r="F553" s="71">
        <v>44544</v>
      </c>
      <c r="G553" s="16">
        <v>1</v>
      </c>
      <c r="I553" s="16">
        <v>1</v>
      </c>
      <c r="Y553" s="16">
        <v>1</v>
      </c>
      <c r="AE553" s="16">
        <v>1</v>
      </c>
      <c r="AK553" s="16">
        <v>2</v>
      </c>
    </row>
    <row r="554" spans="1:37" ht="18" customHeight="1" x14ac:dyDescent="0.7">
      <c r="A554" s="62" t="s">
        <v>1563</v>
      </c>
      <c r="B554" s="15" t="s">
        <v>1506</v>
      </c>
      <c r="E554" s="16" t="s">
        <v>474</v>
      </c>
      <c r="F554" s="71">
        <v>43791</v>
      </c>
      <c r="G554" s="16">
        <v>1</v>
      </c>
      <c r="AC554" s="16">
        <v>1</v>
      </c>
      <c r="AE554" s="16">
        <v>1</v>
      </c>
      <c r="AK554" s="16">
        <v>3</v>
      </c>
    </row>
    <row r="555" spans="1:37" ht="18" customHeight="1" x14ac:dyDescent="0.7">
      <c r="A555" s="62" t="s">
        <v>1565</v>
      </c>
      <c r="B555" s="15" t="s">
        <v>1508</v>
      </c>
      <c r="E555" s="16" t="s">
        <v>662</v>
      </c>
      <c r="F555" s="71">
        <v>43710</v>
      </c>
      <c r="G555" s="16">
        <v>1</v>
      </c>
      <c r="I555" s="16">
        <v>1</v>
      </c>
      <c r="T555" s="16">
        <v>1</v>
      </c>
      <c r="X555" s="16">
        <v>1</v>
      </c>
      <c r="Y555" s="16">
        <v>1</v>
      </c>
      <c r="AD555" s="16">
        <v>1</v>
      </c>
      <c r="AE555" s="16">
        <v>1</v>
      </c>
      <c r="AK555" s="16">
        <v>4</v>
      </c>
    </row>
    <row r="556" spans="1:37" ht="18" customHeight="1" x14ac:dyDescent="0.7">
      <c r="A556" s="62" t="s">
        <v>1567</v>
      </c>
      <c r="B556" s="15" t="s">
        <v>1510</v>
      </c>
      <c r="E556" s="16" t="s">
        <v>563</v>
      </c>
      <c r="F556" s="71">
        <v>43710</v>
      </c>
      <c r="G556" s="16">
        <v>1</v>
      </c>
      <c r="I556" s="16">
        <v>1</v>
      </c>
      <c r="T556" s="16">
        <v>1</v>
      </c>
      <c r="X556" s="16">
        <v>1</v>
      </c>
      <c r="Y556" s="16">
        <v>1</v>
      </c>
      <c r="AD556" s="16">
        <v>1</v>
      </c>
      <c r="AE556" s="16">
        <v>1</v>
      </c>
      <c r="AK556" s="16">
        <v>4</v>
      </c>
    </row>
    <row r="557" spans="1:37" ht="18" customHeight="1" x14ac:dyDescent="0.7">
      <c r="A557" s="62" t="s">
        <v>1569</v>
      </c>
      <c r="B557" s="15" t="s">
        <v>1512</v>
      </c>
      <c r="E557" s="16" t="s">
        <v>246</v>
      </c>
      <c r="F557" s="71" t="s">
        <v>62</v>
      </c>
      <c r="H557" s="16">
        <v>1</v>
      </c>
      <c r="I557" s="16">
        <v>1</v>
      </c>
      <c r="Q557" s="16">
        <v>1</v>
      </c>
      <c r="X557" s="16">
        <v>1</v>
      </c>
      <c r="AD557" s="16">
        <v>1</v>
      </c>
      <c r="AK557" s="16">
        <v>1</v>
      </c>
    </row>
    <row r="558" spans="1:37" ht="18" customHeight="1" x14ac:dyDescent="0.7">
      <c r="A558" s="62" t="s">
        <v>1571</v>
      </c>
      <c r="B558" s="15" t="s">
        <v>1514</v>
      </c>
      <c r="E558" s="16" t="s">
        <v>246</v>
      </c>
      <c r="F558" s="71">
        <v>43634</v>
      </c>
      <c r="G558" s="16">
        <v>1</v>
      </c>
      <c r="I558" s="16">
        <v>1</v>
      </c>
      <c r="Q558" s="16">
        <v>1</v>
      </c>
      <c r="W558" s="16">
        <v>1</v>
      </c>
      <c r="AD558" s="16">
        <v>1</v>
      </c>
      <c r="AE558" s="16">
        <v>1</v>
      </c>
    </row>
    <row r="559" spans="1:37" ht="18" customHeight="1" x14ac:dyDescent="0.7">
      <c r="A559" s="62" t="s">
        <v>1573</v>
      </c>
      <c r="B559" s="15" t="s">
        <v>1516</v>
      </c>
      <c r="E559" s="16" t="s">
        <v>1054</v>
      </c>
      <c r="F559" s="71" t="s">
        <v>62</v>
      </c>
      <c r="G559" s="16">
        <v>1</v>
      </c>
      <c r="I559" s="16">
        <v>1</v>
      </c>
      <c r="Y559" s="16">
        <v>1</v>
      </c>
      <c r="AD559" s="16">
        <v>1</v>
      </c>
      <c r="AE559" s="16">
        <v>1</v>
      </c>
      <c r="AK559" s="16">
        <v>2</v>
      </c>
    </row>
    <row r="560" spans="1:37" ht="18" customHeight="1" x14ac:dyDescent="0.7">
      <c r="A560" s="62" t="s">
        <v>1575</v>
      </c>
      <c r="B560" s="15" t="s">
        <v>1518</v>
      </c>
      <c r="E560" s="16" t="s">
        <v>1052</v>
      </c>
      <c r="F560" s="71" t="s">
        <v>62</v>
      </c>
      <c r="G560" s="16">
        <v>1</v>
      </c>
      <c r="H560" s="16">
        <v>1</v>
      </c>
      <c r="X560" s="16">
        <v>1</v>
      </c>
      <c r="AE560" s="16">
        <v>1</v>
      </c>
    </row>
    <row r="561" spans="1:37" ht="18" customHeight="1" x14ac:dyDescent="0.7">
      <c r="A561" s="62" t="s">
        <v>1577</v>
      </c>
      <c r="B561" s="15" t="s">
        <v>1520</v>
      </c>
      <c r="E561" s="16" t="s">
        <v>175</v>
      </c>
      <c r="F561" s="71">
        <v>43616</v>
      </c>
      <c r="G561" s="16">
        <v>1</v>
      </c>
      <c r="I561" s="16">
        <v>1</v>
      </c>
      <c r="Q561" s="16">
        <v>1</v>
      </c>
      <c r="AD561" s="16">
        <v>1</v>
      </c>
      <c r="AE561" s="16">
        <v>1</v>
      </c>
    </row>
    <row r="562" spans="1:37" ht="18" customHeight="1" x14ac:dyDescent="0.7">
      <c r="A562" s="62" t="s">
        <v>1579</v>
      </c>
      <c r="B562" s="15" t="s">
        <v>1522</v>
      </c>
      <c r="E562" s="16" t="s">
        <v>77</v>
      </c>
      <c r="F562" s="71" t="s">
        <v>62</v>
      </c>
      <c r="G562" s="16">
        <v>1</v>
      </c>
      <c r="H562" s="16">
        <v>1</v>
      </c>
      <c r="I562" s="16">
        <v>1</v>
      </c>
      <c r="O562" s="16">
        <v>1</v>
      </c>
      <c r="Q562" s="16">
        <v>1</v>
      </c>
      <c r="T562" s="16">
        <v>1</v>
      </c>
      <c r="W562" s="16">
        <v>1</v>
      </c>
      <c r="AB562" s="16">
        <v>1</v>
      </c>
      <c r="AD562" s="16">
        <v>1</v>
      </c>
      <c r="AI562" s="16">
        <v>1</v>
      </c>
      <c r="AK562" s="16">
        <v>2</v>
      </c>
    </row>
    <row r="563" spans="1:37" ht="18" customHeight="1" x14ac:dyDescent="0.7">
      <c r="A563" s="62" t="s">
        <v>1581</v>
      </c>
      <c r="B563" s="15" t="s">
        <v>1524</v>
      </c>
      <c r="E563" s="16" t="s">
        <v>77</v>
      </c>
      <c r="F563" s="71">
        <v>43857</v>
      </c>
      <c r="G563" s="16">
        <v>1</v>
      </c>
      <c r="J563" s="16">
        <v>1</v>
      </c>
      <c r="L563" s="16">
        <v>1</v>
      </c>
      <c r="Q563" s="16">
        <v>1</v>
      </c>
      <c r="X563" s="16">
        <v>1</v>
      </c>
      <c r="AE563" s="16">
        <v>1</v>
      </c>
    </row>
    <row r="564" spans="1:37" ht="18" customHeight="1" x14ac:dyDescent="0.7">
      <c r="A564" s="62" t="s">
        <v>1583</v>
      </c>
      <c r="B564" s="15" t="s">
        <v>1526</v>
      </c>
      <c r="C564" s="16" t="s">
        <v>431</v>
      </c>
      <c r="E564" s="16" t="s">
        <v>77</v>
      </c>
      <c r="F564" s="71">
        <v>44531</v>
      </c>
      <c r="G564" s="16" t="s">
        <v>62</v>
      </c>
    </row>
    <row r="565" spans="1:37" ht="18" customHeight="1" x14ac:dyDescent="0.7">
      <c r="A565" s="62" t="s">
        <v>1585</v>
      </c>
      <c r="B565" s="15" t="s">
        <v>1528</v>
      </c>
      <c r="E565" s="16" t="s">
        <v>77</v>
      </c>
      <c r="F565" s="71" t="s">
        <v>62</v>
      </c>
      <c r="G565" s="16">
        <v>1</v>
      </c>
      <c r="I565" s="16">
        <v>1</v>
      </c>
      <c r="T565" s="16">
        <v>1</v>
      </c>
      <c r="X565" s="16">
        <v>1</v>
      </c>
      <c r="Y565" s="16">
        <v>1</v>
      </c>
      <c r="AB565" s="16">
        <v>1</v>
      </c>
      <c r="AD565" s="16">
        <v>1</v>
      </c>
      <c r="AE565" s="16">
        <v>1</v>
      </c>
      <c r="AH565" s="16">
        <v>1</v>
      </c>
      <c r="AK565" s="16">
        <v>2</v>
      </c>
    </row>
    <row r="566" spans="1:37" ht="18" customHeight="1" x14ac:dyDescent="0.7">
      <c r="A566" s="62" t="s">
        <v>1587</v>
      </c>
      <c r="B566" s="15" t="s">
        <v>1530</v>
      </c>
      <c r="C566" s="16" t="s">
        <v>431</v>
      </c>
      <c r="E566" s="16" t="s">
        <v>536</v>
      </c>
      <c r="F566" s="71">
        <v>44555</v>
      </c>
      <c r="G566" s="16" t="s">
        <v>62</v>
      </c>
    </row>
    <row r="567" spans="1:37" ht="18" customHeight="1" x14ac:dyDescent="0.7">
      <c r="A567" s="62" t="s">
        <v>1589</v>
      </c>
      <c r="B567" s="15" t="s">
        <v>1532</v>
      </c>
      <c r="E567" s="16" t="s">
        <v>74</v>
      </c>
      <c r="F567" s="71">
        <v>43811</v>
      </c>
      <c r="G567" s="16">
        <v>1</v>
      </c>
      <c r="X567" s="16">
        <v>1</v>
      </c>
      <c r="Y567" s="16">
        <v>1</v>
      </c>
      <c r="AB567" s="16">
        <v>1</v>
      </c>
      <c r="AE567" s="16">
        <v>1</v>
      </c>
      <c r="AK567" s="16">
        <v>1</v>
      </c>
    </row>
    <row r="568" spans="1:37" ht="18" customHeight="1" x14ac:dyDescent="0.7">
      <c r="A568" s="62" t="s">
        <v>1591</v>
      </c>
      <c r="B568" s="15" t="s">
        <v>1534</v>
      </c>
      <c r="E568" s="16" t="s">
        <v>172</v>
      </c>
      <c r="F568" s="71" t="s">
        <v>62</v>
      </c>
      <c r="G568" s="16" t="s">
        <v>62</v>
      </c>
    </row>
    <row r="569" spans="1:37" ht="18" customHeight="1" x14ac:dyDescent="0.7">
      <c r="A569" s="62" t="s">
        <v>1593</v>
      </c>
      <c r="B569" s="15" t="s">
        <v>1536</v>
      </c>
      <c r="E569" s="16" t="s">
        <v>77</v>
      </c>
      <c r="F569" s="71">
        <v>43768</v>
      </c>
      <c r="G569" s="16">
        <v>1</v>
      </c>
      <c r="M569" s="16">
        <v>1</v>
      </c>
      <c r="X569" s="16">
        <v>1</v>
      </c>
      <c r="AC569" s="16">
        <v>1</v>
      </c>
      <c r="AD569" s="16">
        <v>1</v>
      </c>
      <c r="AE569" s="16">
        <v>1</v>
      </c>
    </row>
    <row r="570" spans="1:37" ht="18" customHeight="1" x14ac:dyDescent="0.7">
      <c r="A570" s="62" t="s">
        <v>1595</v>
      </c>
      <c r="B570" s="15" t="s">
        <v>1538</v>
      </c>
      <c r="E570" s="16" t="s">
        <v>536</v>
      </c>
      <c r="F570" s="71" t="s">
        <v>62</v>
      </c>
      <c r="AK570" s="16">
        <v>3</v>
      </c>
    </row>
    <row r="571" spans="1:37" ht="18" customHeight="1" x14ac:dyDescent="0.7">
      <c r="A571" s="62" t="s">
        <v>1597</v>
      </c>
      <c r="B571" s="15" t="s">
        <v>1540</v>
      </c>
      <c r="E571" s="16" t="s">
        <v>167</v>
      </c>
      <c r="F571" s="71" t="s">
        <v>62</v>
      </c>
      <c r="G571" s="16">
        <v>1</v>
      </c>
      <c r="L571" s="16">
        <v>1</v>
      </c>
      <c r="Q571" s="16">
        <v>1</v>
      </c>
      <c r="X571" s="16">
        <v>1</v>
      </c>
      <c r="AD571" s="16">
        <v>1</v>
      </c>
      <c r="AE571" s="16">
        <v>1</v>
      </c>
    </row>
    <row r="572" spans="1:37" ht="18" customHeight="1" x14ac:dyDescent="0.7">
      <c r="A572" s="62" t="s">
        <v>1599</v>
      </c>
      <c r="B572" s="15" t="s">
        <v>1542</v>
      </c>
      <c r="E572" s="16" t="s">
        <v>167</v>
      </c>
      <c r="F572" s="71" t="s">
        <v>62</v>
      </c>
      <c r="G572" s="16">
        <v>1</v>
      </c>
      <c r="P572" s="16">
        <v>1</v>
      </c>
      <c r="X572" s="16">
        <v>1</v>
      </c>
      <c r="AC572" s="16">
        <v>1</v>
      </c>
      <c r="AE572" s="16">
        <v>1</v>
      </c>
    </row>
    <row r="573" spans="1:37" ht="18" customHeight="1" x14ac:dyDescent="0.7">
      <c r="A573" s="62" t="s">
        <v>1601</v>
      </c>
      <c r="B573" s="15" t="s">
        <v>1544</v>
      </c>
      <c r="E573" s="16" t="s">
        <v>107</v>
      </c>
      <c r="F573" s="71">
        <v>43769</v>
      </c>
      <c r="G573" s="16" t="s">
        <v>62</v>
      </c>
    </row>
    <row r="574" spans="1:37" ht="18" customHeight="1" x14ac:dyDescent="0.7">
      <c r="A574" s="62" t="s">
        <v>1603</v>
      </c>
      <c r="B574" s="15" t="s">
        <v>1546</v>
      </c>
      <c r="E574" s="16" t="s">
        <v>74</v>
      </c>
      <c r="F574" s="71">
        <v>43917</v>
      </c>
      <c r="I574" s="16">
        <v>1</v>
      </c>
      <c r="U574" s="16">
        <v>1</v>
      </c>
      <c r="X574" s="16">
        <v>1</v>
      </c>
      <c r="AB574" s="16">
        <v>1</v>
      </c>
      <c r="AC574" s="16">
        <v>1</v>
      </c>
    </row>
    <row r="575" spans="1:37" ht="18" customHeight="1" x14ac:dyDescent="0.7">
      <c r="A575" s="62" t="s">
        <v>1605</v>
      </c>
      <c r="B575" s="15" t="s">
        <v>1548</v>
      </c>
      <c r="E575" s="16" t="s">
        <v>110</v>
      </c>
      <c r="F575" s="71">
        <v>43882</v>
      </c>
      <c r="G575" s="16">
        <v>2</v>
      </c>
      <c r="Q575" s="16">
        <v>1</v>
      </c>
      <c r="R575" s="16">
        <v>1</v>
      </c>
      <c r="Z575" s="16">
        <v>1</v>
      </c>
      <c r="AK575" s="16">
        <v>1</v>
      </c>
    </row>
    <row r="576" spans="1:37" ht="18" customHeight="1" x14ac:dyDescent="0.7">
      <c r="A576" s="62" t="s">
        <v>1607</v>
      </c>
      <c r="B576" s="15" t="s">
        <v>1550</v>
      </c>
      <c r="E576" s="16" t="s">
        <v>142</v>
      </c>
      <c r="F576" s="71">
        <v>43900</v>
      </c>
      <c r="G576" s="16" t="s">
        <v>62</v>
      </c>
    </row>
    <row r="577" spans="1:37" ht="18" customHeight="1" x14ac:dyDescent="0.7">
      <c r="A577" s="62" t="s">
        <v>1609</v>
      </c>
      <c r="B577" s="15" t="s">
        <v>1552</v>
      </c>
      <c r="E577" s="16" t="s">
        <v>74</v>
      </c>
      <c r="F577" s="71">
        <v>43801</v>
      </c>
      <c r="G577" s="16">
        <v>1</v>
      </c>
      <c r="H577" s="16">
        <v>1</v>
      </c>
      <c r="I577" s="16">
        <v>1</v>
      </c>
      <c r="N577" s="16">
        <v>1</v>
      </c>
      <c r="T577" s="16">
        <v>1</v>
      </c>
      <c r="X577" s="16">
        <v>1</v>
      </c>
      <c r="AB577" s="16">
        <v>1</v>
      </c>
      <c r="AD577" s="16">
        <v>1</v>
      </c>
      <c r="AE577" s="16">
        <v>1</v>
      </c>
      <c r="AK577" s="16">
        <v>1</v>
      </c>
    </row>
    <row r="578" spans="1:37" ht="18" customHeight="1" x14ac:dyDescent="0.7">
      <c r="A578" s="62" t="s">
        <v>1611</v>
      </c>
      <c r="B578" s="15" t="s">
        <v>1554</v>
      </c>
      <c r="E578" s="16" t="s">
        <v>239</v>
      </c>
      <c r="F578" s="71" t="s">
        <v>62</v>
      </c>
      <c r="G578" s="16">
        <v>1</v>
      </c>
      <c r="M578" s="16">
        <v>1</v>
      </c>
      <c r="N578" s="16">
        <v>1</v>
      </c>
      <c r="X578" s="16">
        <v>1</v>
      </c>
      <c r="Y578" s="16">
        <v>1</v>
      </c>
      <c r="AC578" s="16">
        <v>1</v>
      </c>
      <c r="AD578" s="16">
        <v>1</v>
      </c>
    </row>
    <row r="579" spans="1:37" ht="18" customHeight="1" x14ac:dyDescent="0.7">
      <c r="A579" s="62" t="s">
        <v>1613</v>
      </c>
      <c r="B579" s="15" t="s">
        <v>1556</v>
      </c>
      <c r="E579" s="16" t="s">
        <v>210</v>
      </c>
      <c r="F579" s="71">
        <v>43671</v>
      </c>
      <c r="G579" s="16">
        <v>1</v>
      </c>
      <c r="J579" s="16">
        <v>1</v>
      </c>
      <c r="K579" s="16">
        <v>1</v>
      </c>
      <c r="AB579" s="16">
        <v>1</v>
      </c>
      <c r="AC579" s="16">
        <v>1</v>
      </c>
      <c r="AD579" s="16">
        <v>1</v>
      </c>
    </row>
    <row r="580" spans="1:37" ht="18" customHeight="1" x14ac:dyDescent="0.7">
      <c r="A580" s="62" t="s">
        <v>1615</v>
      </c>
      <c r="B580" s="15" t="s">
        <v>1558</v>
      </c>
      <c r="E580" s="16" t="s">
        <v>89</v>
      </c>
      <c r="F580" s="71" t="s">
        <v>62</v>
      </c>
      <c r="G580" s="16">
        <v>1</v>
      </c>
      <c r="I580" s="16">
        <v>1</v>
      </c>
      <c r="M580" s="16">
        <v>1</v>
      </c>
      <c r="Q580" s="16">
        <v>1</v>
      </c>
      <c r="AD580" s="16">
        <v>1</v>
      </c>
      <c r="AE580" s="16">
        <v>1</v>
      </c>
    </row>
    <row r="581" spans="1:37" ht="18" customHeight="1" x14ac:dyDescent="0.7">
      <c r="A581" s="62" t="s">
        <v>1617</v>
      </c>
      <c r="B581" s="15" t="s">
        <v>1560</v>
      </c>
      <c r="E581" s="16" t="s">
        <v>77</v>
      </c>
      <c r="F581" s="71">
        <v>44060</v>
      </c>
      <c r="G581" s="16">
        <v>1</v>
      </c>
      <c r="I581" s="16">
        <v>1</v>
      </c>
      <c r="N581" s="16">
        <v>1</v>
      </c>
      <c r="AD581" s="16">
        <v>1</v>
      </c>
      <c r="AE581" s="16">
        <v>1</v>
      </c>
    </row>
    <row r="582" spans="1:37" ht="18" customHeight="1" x14ac:dyDescent="0.7">
      <c r="A582" s="62" t="s">
        <v>1619</v>
      </c>
      <c r="B582" s="15" t="s">
        <v>1905</v>
      </c>
      <c r="D582" s="16" t="s">
        <v>1856</v>
      </c>
      <c r="E582" s="16" t="s">
        <v>1881</v>
      </c>
      <c r="F582" s="71">
        <v>44210</v>
      </c>
      <c r="G582" s="16">
        <v>1</v>
      </c>
      <c r="H582" s="16">
        <v>1</v>
      </c>
      <c r="Q582" s="16">
        <v>1</v>
      </c>
      <c r="AC582" s="16">
        <v>1</v>
      </c>
      <c r="AD582" s="16">
        <v>1</v>
      </c>
      <c r="AK582" s="16">
        <v>1</v>
      </c>
    </row>
    <row r="583" spans="1:37" ht="18" customHeight="1" x14ac:dyDescent="0.7">
      <c r="A583" s="62" t="s">
        <v>1621</v>
      </c>
      <c r="B583" s="15" t="s">
        <v>1906</v>
      </c>
      <c r="D583" s="16" t="s">
        <v>1856</v>
      </c>
      <c r="E583" s="16" t="s">
        <v>1867</v>
      </c>
      <c r="F583" s="71" t="s">
        <v>1864</v>
      </c>
      <c r="G583" s="16">
        <v>1</v>
      </c>
      <c r="Q583" s="16">
        <v>1</v>
      </c>
      <c r="AC583" s="16">
        <v>1</v>
      </c>
      <c r="AD583" s="16">
        <v>1</v>
      </c>
      <c r="AE583" s="16">
        <v>1</v>
      </c>
      <c r="AK583" s="16">
        <v>1</v>
      </c>
    </row>
    <row r="584" spans="1:37" ht="18" customHeight="1" x14ac:dyDescent="0.7">
      <c r="A584" s="62" t="s">
        <v>1623</v>
      </c>
      <c r="B584" s="15" t="s">
        <v>1562</v>
      </c>
      <c r="E584" s="16" t="s">
        <v>353</v>
      </c>
      <c r="F584" s="71">
        <v>43710</v>
      </c>
      <c r="G584" s="16">
        <v>1</v>
      </c>
      <c r="I584" s="16">
        <v>1</v>
      </c>
      <c r="T584" s="16">
        <v>1</v>
      </c>
      <c r="X584" s="16">
        <v>1</v>
      </c>
      <c r="Y584" s="16">
        <v>1</v>
      </c>
      <c r="AD584" s="16">
        <v>1</v>
      </c>
      <c r="AE584" s="16">
        <v>1</v>
      </c>
      <c r="AK584" s="16">
        <v>2</v>
      </c>
    </row>
    <row r="585" spans="1:37" ht="18" customHeight="1" x14ac:dyDescent="0.7">
      <c r="A585" s="62" t="s">
        <v>1625</v>
      </c>
      <c r="B585" s="15" t="s">
        <v>1564</v>
      </c>
      <c r="E585" s="16" t="s">
        <v>94</v>
      </c>
      <c r="F585" s="71">
        <v>43797</v>
      </c>
      <c r="G585" s="16">
        <v>1</v>
      </c>
      <c r="AD585" s="16">
        <v>1</v>
      </c>
      <c r="AE585" s="16">
        <v>1</v>
      </c>
      <c r="AK585" s="16">
        <v>5</v>
      </c>
    </row>
    <row r="586" spans="1:37" ht="18" customHeight="1" x14ac:dyDescent="0.7">
      <c r="A586" s="62" t="s">
        <v>1627</v>
      </c>
      <c r="B586" s="15" t="s">
        <v>1566</v>
      </c>
      <c r="E586" s="16" t="s">
        <v>110</v>
      </c>
      <c r="F586" s="71" t="s">
        <v>62</v>
      </c>
      <c r="G586" s="16">
        <v>1</v>
      </c>
      <c r="I586" s="16">
        <v>1</v>
      </c>
      <c r="X586" s="16">
        <v>1</v>
      </c>
      <c r="AC586" s="16">
        <v>1</v>
      </c>
      <c r="AE586" s="16">
        <v>1</v>
      </c>
      <c r="AK586" s="16">
        <v>1</v>
      </c>
    </row>
    <row r="587" spans="1:37" ht="18" customHeight="1" x14ac:dyDescent="0.7">
      <c r="A587" s="62" t="s">
        <v>1629</v>
      </c>
      <c r="B587" s="15" t="s">
        <v>1568</v>
      </c>
      <c r="E587" s="16" t="s">
        <v>77</v>
      </c>
      <c r="F587" s="71">
        <v>43866</v>
      </c>
      <c r="G587" s="16">
        <v>1</v>
      </c>
      <c r="Q587" s="16">
        <v>1</v>
      </c>
      <c r="X587" s="16">
        <v>1</v>
      </c>
      <c r="AA587" s="16">
        <v>1</v>
      </c>
      <c r="AB587" s="16">
        <v>1</v>
      </c>
      <c r="AE587" s="16">
        <v>1</v>
      </c>
      <c r="AK587" s="16">
        <v>1</v>
      </c>
    </row>
    <row r="588" spans="1:37" ht="18" customHeight="1" x14ac:dyDescent="0.7">
      <c r="A588" s="62" t="s">
        <v>1631</v>
      </c>
      <c r="B588" s="15" t="s">
        <v>1907</v>
      </c>
      <c r="D588" s="16" t="s">
        <v>1856</v>
      </c>
      <c r="E588" s="16" t="s">
        <v>1908</v>
      </c>
      <c r="F588" s="71" t="s">
        <v>1864</v>
      </c>
      <c r="G588" s="16" t="s">
        <v>1864</v>
      </c>
    </row>
    <row r="589" spans="1:37" ht="18" customHeight="1" x14ac:dyDescent="0.7">
      <c r="A589" s="62" t="s">
        <v>1633</v>
      </c>
      <c r="B589" s="15" t="s">
        <v>1570</v>
      </c>
      <c r="E589" s="16" t="s">
        <v>74</v>
      </c>
      <c r="F589" s="71">
        <v>43713</v>
      </c>
      <c r="K589" s="16">
        <v>1</v>
      </c>
      <c r="T589" s="16">
        <v>1</v>
      </c>
      <c r="X589" s="16">
        <v>1</v>
      </c>
      <c r="AD589" s="16">
        <v>1</v>
      </c>
      <c r="AE589" s="16">
        <v>1</v>
      </c>
      <c r="AG589" s="16">
        <v>1</v>
      </c>
      <c r="AK589" s="16">
        <v>1</v>
      </c>
    </row>
    <row r="590" spans="1:37" ht="18" customHeight="1" x14ac:dyDescent="0.7">
      <c r="A590" s="62" t="s">
        <v>1635</v>
      </c>
      <c r="B590" s="15" t="s">
        <v>1572</v>
      </c>
      <c r="E590" s="16" t="s">
        <v>184</v>
      </c>
      <c r="F590" s="71">
        <v>43857</v>
      </c>
      <c r="X590" s="16">
        <v>1</v>
      </c>
      <c r="AD590" s="16">
        <v>1</v>
      </c>
      <c r="AE590" s="16">
        <v>1</v>
      </c>
      <c r="AK590" s="16">
        <v>3</v>
      </c>
    </row>
    <row r="591" spans="1:37" ht="18" customHeight="1" x14ac:dyDescent="0.7">
      <c r="A591" s="62" t="s">
        <v>1637</v>
      </c>
      <c r="B591" s="15" t="s">
        <v>1574</v>
      </c>
      <c r="E591" s="16" t="s">
        <v>107</v>
      </c>
      <c r="F591" s="71">
        <v>43697</v>
      </c>
      <c r="G591" s="16">
        <v>1</v>
      </c>
      <c r="I591" s="16">
        <v>1</v>
      </c>
      <c r="T591" s="16">
        <v>1</v>
      </c>
      <c r="X591" s="16">
        <v>1</v>
      </c>
      <c r="AD591" s="16">
        <v>1</v>
      </c>
      <c r="AE591" s="16">
        <v>1</v>
      </c>
      <c r="AK591" s="16">
        <v>1</v>
      </c>
    </row>
    <row r="592" spans="1:37" ht="18" customHeight="1" x14ac:dyDescent="0.7">
      <c r="A592" s="62" t="s">
        <v>1639</v>
      </c>
      <c r="B592" s="15" t="s">
        <v>1576</v>
      </c>
      <c r="E592" s="16" t="s">
        <v>160</v>
      </c>
      <c r="F592" s="71">
        <v>43931</v>
      </c>
      <c r="G592" s="16">
        <v>1</v>
      </c>
      <c r="Q592" s="16">
        <v>1</v>
      </c>
      <c r="X592" s="16">
        <v>1</v>
      </c>
      <c r="AB592" s="16">
        <v>1</v>
      </c>
      <c r="AC592" s="16">
        <v>1</v>
      </c>
    </row>
    <row r="593" spans="1:37" ht="18" customHeight="1" x14ac:dyDescent="0.7">
      <c r="A593" s="62" t="s">
        <v>1641</v>
      </c>
      <c r="B593" s="15" t="s">
        <v>1578</v>
      </c>
      <c r="E593" s="16" t="s">
        <v>246</v>
      </c>
      <c r="F593" s="71">
        <v>43621</v>
      </c>
      <c r="G593" s="16">
        <v>1</v>
      </c>
      <c r="J593" s="16">
        <v>1</v>
      </c>
      <c r="M593" s="16">
        <v>1</v>
      </c>
      <c r="Q593" s="16">
        <v>1</v>
      </c>
      <c r="X593" s="16">
        <v>1</v>
      </c>
      <c r="Y593" s="16">
        <v>1</v>
      </c>
    </row>
    <row r="594" spans="1:37" ht="18" customHeight="1" x14ac:dyDescent="0.7">
      <c r="A594" s="62" t="s">
        <v>1643</v>
      </c>
      <c r="B594" s="15" t="s">
        <v>1580</v>
      </c>
      <c r="E594" s="16" t="s">
        <v>74</v>
      </c>
      <c r="F594" s="71" t="s">
        <v>62</v>
      </c>
      <c r="G594" s="16">
        <v>1</v>
      </c>
      <c r="Q594" s="16">
        <v>1</v>
      </c>
      <c r="AE594" s="16">
        <v>1</v>
      </c>
      <c r="AK594" s="16">
        <v>3</v>
      </c>
    </row>
    <row r="595" spans="1:37" ht="18" customHeight="1" x14ac:dyDescent="0.7">
      <c r="A595" s="62" t="s">
        <v>1645</v>
      </c>
      <c r="B595" s="15" t="s">
        <v>1582</v>
      </c>
      <c r="E595" s="16" t="s">
        <v>172</v>
      </c>
      <c r="F595" s="71">
        <v>43727</v>
      </c>
      <c r="G595" s="16">
        <v>1</v>
      </c>
      <c r="AD595" s="16">
        <v>1</v>
      </c>
      <c r="AE595" s="16">
        <v>1</v>
      </c>
      <c r="AK595" s="16">
        <v>3</v>
      </c>
    </row>
    <row r="596" spans="1:37" ht="18" customHeight="1" x14ac:dyDescent="0.7">
      <c r="A596" s="62" t="s">
        <v>1647</v>
      </c>
      <c r="B596" s="15" t="s">
        <v>1584</v>
      </c>
      <c r="E596" s="16" t="s">
        <v>175</v>
      </c>
      <c r="F596" s="71">
        <v>44061</v>
      </c>
      <c r="G596" s="16">
        <v>1</v>
      </c>
      <c r="L596" s="16">
        <v>1</v>
      </c>
      <c r="O596" s="16">
        <v>1</v>
      </c>
      <c r="R596" s="16">
        <v>1</v>
      </c>
      <c r="AE596" s="16">
        <v>1</v>
      </c>
      <c r="AK596" s="16">
        <v>1</v>
      </c>
    </row>
    <row r="597" spans="1:37" ht="18" customHeight="1" x14ac:dyDescent="0.7">
      <c r="A597" s="62" t="s">
        <v>1649</v>
      </c>
      <c r="B597" s="15" t="s">
        <v>1586</v>
      </c>
      <c r="E597" s="16" t="s">
        <v>77</v>
      </c>
      <c r="F597" s="71" t="s">
        <v>62</v>
      </c>
      <c r="G597" s="16">
        <v>1</v>
      </c>
      <c r="Q597" s="16">
        <v>1</v>
      </c>
      <c r="X597" s="16">
        <v>1</v>
      </c>
      <c r="AB597" s="16">
        <v>1</v>
      </c>
      <c r="AE597" s="16">
        <v>1</v>
      </c>
    </row>
    <row r="598" spans="1:37" ht="18" customHeight="1" x14ac:dyDescent="0.7">
      <c r="A598" s="62" t="s">
        <v>1914</v>
      </c>
      <c r="B598" s="15" t="s">
        <v>1588</v>
      </c>
      <c r="E598" s="71" t="s">
        <v>284</v>
      </c>
      <c r="F598" s="71">
        <v>43664</v>
      </c>
      <c r="G598" s="16">
        <v>1</v>
      </c>
      <c r="AB598" s="16">
        <v>1</v>
      </c>
      <c r="AE598" s="16">
        <v>1</v>
      </c>
      <c r="AG598" s="16">
        <v>1</v>
      </c>
      <c r="AH598" s="16">
        <v>1</v>
      </c>
      <c r="AK598" s="16">
        <v>1</v>
      </c>
    </row>
    <row r="599" spans="1:37" ht="18" customHeight="1" x14ac:dyDescent="0.7">
      <c r="A599" s="62" t="s">
        <v>1915</v>
      </c>
      <c r="B599" s="15" t="s">
        <v>1590</v>
      </c>
      <c r="E599" s="16" t="s">
        <v>536</v>
      </c>
      <c r="F599" s="71">
        <v>43684</v>
      </c>
      <c r="I599" s="16">
        <v>1</v>
      </c>
      <c r="Q599" s="16">
        <v>1</v>
      </c>
      <c r="X599" s="16">
        <v>1</v>
      </c>
      <c r="AE599" s="16">
        <v>1</v>
      </c>
      <c r="AK599" s="16">
        <v>1</v>
      </c>
    </row>
    <row r="600" spans="1:37" ht="18" customHeight="1" x14ac:dyDescent="0.7">
      <c r="A600" s="62" t="s">
        <v>1916</v>
      </c>
      <c r="B600" s="15" t="s">
        <v>1592</v>
      </c>
      <c r="E600" s="16" t="s">
        <v>113</v>
      </c>
      <c r="F600" s="71" t="s">
        <v>62</v>
      </c>
      <c r="G600" s="16">
        <v>1</v>
      </c>
      <c r="I600" s="16">
        <v>1</v>
      </c>
      <c r="Q600" s="16">
        <v>1</v>
      </c>
      <c r="X600" s="16">
        <v>1</v>
      </c>
      <c r="Y600" s="16">
        <v>1</v>
      </c>
      <c r="AA600" s="16">
        <v>1</v>
      </c>
      <c r="AB600" s="16">
        <v>1</v>
      </c>
      <c r="AC600" s="16">
        <v>1</v>
      </c>
      <c r="AK600" s="16">
        <v>4</v>
      </c>
    </row>
    <row r="601" spans="1:37" ht="18" customHeight="1" x14ac:dyDescent="0.7">
      <c r="A601" s="62" t="s">
        <v>1917</v>
      </c>
      <c r="B601" s="15" t="s">
        <v>1594</v>
      </c>
      <c r="E601" s="16" t="s">
        <v>77</v>
      </c>
      <c r="F601" s="71">
        <v>43776</v>
      </c>
      <c r="G601" s="16" t="s">
        <v>62</v>
      </c>
    </row>
    <row r="602" spans="1:37" ht="18" customHeight="1" x14ac:dyDescent="0.7">
      <c r="A602" s="62" t="s">
        <v>1918</v>
      </c>
      <c r="B602" s="15" t="s">
        <v>1596</v>
      </c>
      <c r="E602" s="16" t="s">
        <v>142</v>
      </c>
      <c r="F602" s="71">
        <v>43644</v>
      </c>
      <c r="G602" s="16">
        <v>1</v>
      </c>
      <c r="W602" s="16">
        <v>1</v>
      </c>
      <c r="AC602" s="16">
        <v>1</v>
      </c>
      <c r="AE602" s="16">
        <v>1</v>
      </c>
      <c r="AK602" s="16">
        <v>1</v>
      </c>
    </row>
    <row r="603" spans="1:37" ht="18" customHeight="1" x14ac:dyDescent="0.7">
      <c r="A603" s="62" t="s">
        <v>1919</v>
      </c>
      <c r="B603" s="15" t="s">
        <v>1598</v>
      </c>
      <c r="E603" s="16" t="s">
        <v>142</v>
      </c>
      <c r="F603" s="71" t="s">
        <v>62</v>
      </c>
      <c r="H603" s="16">
        <v>1</v>
      </c>
      <c r="AB603" s="16">
        <v>1</v>
      </c>
    </row>
    <row r="604" spans="1:37" ht="18" customHeight="1" x14ac:dyDescent="0.7">
      <c r="A604" s="62" t="s">
        <v>1920</v>
      </c>
      <c r="B604" s="15" t="s">
        <v>1600</v>
      </c>
      <c r="E604" s="16" t="s">
        <v>246</v>
      </c>
      <c r="F604" s="71">
        <v>44088</v>
      </c>
      <c r="G604" s="16">
        <v>1</v>
      </c>
      <c r="K604" s="16">
        <v>1</v>
      </c>
      <c r="AE604" s="16">
        <v>1</v>
      </c>
    </row>
    <row r="605" spans="1:37" ht="18" customHeight="1" x14ac:dyDescent="0.7">
      <c r="A605" s="62" t="s">
        <v>1921</v>
      </c>
      <c r="B605" s="15" t="s">
        <v>1602</v>
      </c>
      <c r="E605" s="16" t="s">
        <v>160</v>
      </c>
      <c r="F605" s="16" t="s">
        <v>62</v>
      </c>
      <c r="AK605" s="16">
        <v>5</v>
      </c>
    </row>
    <row r="606" spans="1:37" ht="18" customHeight="1" x14ac:dyDescent="0.7">
      <c r="A606" s="62" t="s">
        <v>1922</v>
      </c>
      <c r="B606" s="15" t="s">
        <v>1604</v>
      </c>
      <c r="E606" s="16" t="s">
        <v>213</v>
      </c>
      <c r="F606" s="16" t="s">
        <v>62</v>
      </c>
      <c r="G606" s="16" t="s">
        <v>62</v>
      </c>
    </row>
    <row r="607" spans="1:37" ht="18" customHeight="1" x14ac:dyDescent="0.7">
      <c r="A607" s="62" t="s">
        <v>1923</v>
      </c>
      <c r="B607" s="15" t="s">
        <v>1606</v>
      </c>
      <c r="C607" s="16" t="s">
        <v>431</v>
      </c>
      <c r="E607" s="16" t="s">
        <v>142</v>
      </c>
      <c r="F607" s="71">
        <v>44544</v>
      </c>
      <c r="G607" s="16">
        <v>1</v>
      </c>
      <c r="U607" s="16">
        <v>1</v>
      </c>
      <c r="X607" s="16">
        <v>1</v>
      </c>
      <c r="AE607" s="16">
        <v>1</v>
      </c>
      <c r="AK607" s="16">
        <v>2</v>
      </c>
    </row>
    <row r="608" spans="1:37" ht="18" customHeight="1" x14ac:dyDescent="0.7">
      <c r="A608" s="62" t="s">
        <v>1924</v>
      </c>
      <c r="B608" s="15" t="s">
        <v>1608</v>
      </c>
      <c r="E608" s="16" t="s">
        <v>74</v>
      </c>
      <c r="F608" s="71">
        <v>43715</v>
      </c>
      <c r="G608" s="16">
        <v>1</v>
      </c>
      <c r="X608" s="16">
        <v>1</v>
      </c>
      <c r="AE608" s="16">
        <v>1</v>
      </c>
      <c r="AK608" s="16">
        <v>2</v>
      </c>
    </row>
    <row r="609" spans="1:37" ht="18" customHeight="1" x14ac:dyDescent="0.7">
      <c r="A609" s="62" t="s">
        <v>1925</v>
      </c>
      <c r="B609" s="15" t="s">
        <v>1610</v>
      </c>
      <c r="E609" s="16" t="s">
        <v>262</v>
      </c>
      <c r="F609" s="71">
        <v>43822</v>
      </c>
      <c r="G609" s="16">
        <v>1</v>
      </c>
      <c r="I609" s="16">
        <v>1</v>
      </c>
      <c r="T609" s="16">
        <v>1</v>
      </c>
      <c r="X609" s="16">
        <v>1</v>
      </c>
      <c r="AC609" s="16">
        <v>1</v>
      </c>
      <c r="AD609" s="16">
        <v>1</v>
      </c>
      <c r="AE609" s="16">
        <v>1</v>
      </c>
      <c r="AK609" s="16">
        <v>2</v>
      </c>
    </row>
    <row r="610" spans="1:37" ht="18" customHeight="1" x14ac:dyDescent="0.7">
      <c r="A610" s="62" t="s">
        <v>1926</v>
      </c>
      <c r="B610" s="15" t="s">
        <v>1909</v>
      </c>
      <c r="D610" s="16" t="s">
        <v>1856</v>
      </c>
      <c r="E610" s="16" t="s">
        <v>1910</v>
      </c>
      <c r="F610" s="71">
        <v>44200</v>
      </c>
      <c r="G610" s="16">
        <v>1</v>
      </c>
      <c r="I610" s="16">
        <v>1</v>
      </c>
      <c r="AE610" s="16">
        <v>1</v>
      </c>
      <c r="AK610" s="16">
        <v>1</v>
      </c>
    </row>
    <row r="611" spans="1:37" ht="18" customHeight="1" x14ac:dyDescent="0.7">
      <c r="A611" s="62" t="s">
        <v>1927</v>
      </c>
      <c r="B611" s="15" t="s">
        <v>1911</v>
      </c>
      <c r="D611" s="16" t="s">
        <v>1856</v>
      </c>
      <c r="E611" s="16" t="s">
        <v>1857</v>
      </c>
      <c r="F611" s="71">
        <v>44218</v>
      </c>
      <c r="X611" s="16">
        <v>1</v>
      </c>
      <c r="AC611" s="16">
        <v>1</v>
      </c>
      <c r="AE611" s="16">
        <v>1</v>
      </c>
    </row>
    <row r="612" spans="1:37" ht="18" customHeight="1" x14ac:dyDescent="0.7">
      <c r="A612" s="62" t="s">
        <v>1928</v>
      </c>
      <c r="B612" s="15" t="s">
        <v>1612</v>
      </c>
      <c r="E612" s="16" t="s">
        <v>262</v>
      </c>
      <c r="F612" s="71">
        <v>43855</v>
      </c>
      <c r="G612" s="16">
        <v>1</v>
      </c>
      <c r="H612" s="16">
        <v>1</v>
      </c>
      <c r="M612" s="16">
        <v>1</v>
      </c>
      <c r="X612" s="16">
        <v>1</v>
      </c>
      <c r="AE612" s="16">
        <v>1</v>
      </c>
      <c r="AK612" s="16">
        <v>1</v>
      </c>
    </row>
    <row r="613" spans="1:37" ht="18" customHeight="1" x14ac:dyDescent="0.7">
      <c r="A613" s="62" t="s">
        <v>1929</v>
      </c>
      <c r="B613" s="15" t="s">
        <v>1614</v>
      </c>
      <c r="E613" s="16" t="s">
        <v>207</v>
      </c>
      <c r="F613" s="71">
        <v>43619</v>
      </c>
      <c r="G613" s="16">
        <v>1</v>
      </c>
    </row>
    <row r="614" spans="1:37" ht="18" customHeight="1" x14ac:dyDescent="0.7">
      <c r="A614" s="62" t="s">
        <v>1930</v>
      </c>
      <c r="B614" s="15" t="s">
        <v>1616</v>
      </c>
      <c r="E614" s="16" t="s">
        <v>74</v>
      </c>
      <c r="F614" s="71" t="s">
        <v>62</v>
      </c>
      <c r="G614" s="16">
        <v>1</v>
      </c>
      <c r="I614" s="16">
        <v>1</v>
      </c>
      <c r="Q614" s="16">
        <v>1</v>
      </c>
      <c r="T614" s="16">
        <v>1</v>
      </c>
      <c r="X614" s="16">
        <v>1</v>
      </c>
      <c r="Y614" s="16">
        <v>1</v>
      </c>
      <c r="Z614" s="16">
        <v>1</v>
      </c>
      <c r="AB614" s="16">
        <v>1</v>
      </c>
      <c r="AC614" s="16">
        <v>1</v>
      </c>
      <c r="AD614" s="16">
        <v>1</v>
      </c>
      <c r="AE614" s="16">
        <v>1</v>
      </c>
    </row>
    <row r="615" spans="1:37" ht="18" customHeight="1" x14ac:dyDescent="0.7">
      <c r="A615" s="62" t="s">
        <v>1931</v>
      </c>
      <c r="B615" s="15" t="s">
        <v>1618</v>
      </c>
      <c r="E615" s="16" t="s">
        <v>110</v>
      </c>
      <c r="F615" s="71">
        <v>43678</v>
      </c>
      <c r="G615" s="16">
        <v>1</v>
      </c>
      <c r="Q615" s="16">
        <v>1</v>
      </c>
      <c r="AA615" s="16">
        <v>1</v>
      </c>
      <c r="AB615" s="16">
        <v>1</v>
      </c>
      <c r="AD615" s="16">
        <v>1</v>
      </c>
      <c r="AE615" s="16">
        <v>1</v>
      </c>
    </row>
    <row r="616" spans="1:37" ht="18" customHeight="1" x14ac:dyDescent="0.7">
      <c r="A616" s="62" t="s">
        <v>1932</v>
      </c>
      <c r="B616" s="15" t="s">
        <v>1912</v>
      </c>
      <c r="D616" s="16" t="s">
        <v>1856</v>
      </c>
      <c r="E616" s="16" t="s">
        <v>1913</v>
      </c>
      <c r="F616" s="71">
        <v>44209</v>
      </c>
      <c r="G616" s="16" t="s">
        <v>1864</v>
      </c>
    </row>
    <row r="617" spans="1:37" ht="18" customHeight="1" x14ac:dyDescent="0.7">
      <c r="A617" s="62" t="s">
        <v>1933</v>
      </c>
      <c r="B617" s="15" t="s">
        <v>1620</v>
      </c>
      <c r="E617" s="16" t="s">
        <v>89</v>
      </c>
      <c r="F617" s="16" t="s">
        <v>62</v>
      </c>
      <c r="G617" s="16">
        <v>1</v>
      </c>
      <c r="K617" s="16">
        <v>1</v>
      </c>
      <c r="AD617" s="16">
        <v>1</v>
      </c>
      <c r="AE617" s="16">
        <v>1</v>
      </c>
      <c r="AK617" s="16">
        <v>1</v>
      </c>
    </row>
    <row r="618" spans="1:37" ht="18" customHeight="1" x14ac:dyDescent="0.7">
      <c r="A618" s="62" t="s">
        <v>1934</v>
      </c>
      <c r="B618" s="15" t="s">
        <v>1622</v>
      </c>
      <c r="E618" s="16" t="s">
        <v>210</v>
      </c>
      <c r="F618" s="71">
        <v>43770</v>
      </c>
      <c r="G618" s="16">
        <v>1</v>
      </c>
      <c r="K618" s="16">
        <v>1</v>
      </c>
      <c r="AC618" s="16">
        <v>1</v>
      </c>
      <c r="AD618" s="16">
        <v>1</v>
      </c>
      <c r="AF618" s="16">
        <v>1</v>
      </c>
      <c r="AK618" s="16">
        <v>1</v>
      </c>
    </row>
    <row r="619" spans="1:37" ht="18" customHeight="1" x14ac:dyDescent="0.7">
      <c r="A619" s="62" t="s">
        <v>1935</v>
      </c>
      <c r="B619" s="15" t="s">
        <v>1624</v>
      </c>
      <c r="E619" s="16" t="s">
        <v>210</v>
      </c>
      <c r="F619" s="71">
        <v>43770</v>
      </c>
      <c r="G619" s="16">
        <v>1</v>
      </c>
      <c r="I619" s="16">
        <v>1</v>
      </c>
      <c r="K619" s="16">
        <v>1</v>
      </c>
      <c r="AC619" s="16">
        <v>1</v>
      </c>
      <c r="AD619" s="16">
        <v>1</v>
      </c>
      <c r="AK619" s="16">
        <v>1</v>
      </c>
    </row>
    <row r="620" spans="1:37" ht="18" customHeight="1" x14ac:dyDescent="0.7">
      <c r="A620" s="62" t="s">
        <v>1936</v>
      </c>
      <c r="B620" s="15" t="s">
        <v>1626</v>
      </c>
      <c r="E620" s="16" t="s">
        <v>1052</v>
      </c>
      <c r="F620" s="71">
        <v>43810</v>
      </c>
      <c r="G620" s="16">
        <v>1</v>
      </c>
      <c r="H620" s="16">
        <v>1</v>
      </c>
      <c r="I620" s="16">
        <v>1</v>
      </c>
      <c r="X620" s="16">
        <v>1</v>
      </c>
      <c r="AD620" s="16">
        <v>1</v>
      </c>
      <c r="AK620" s="16">
        <v>1</v>
      </c>
    </row>
    <row r="621" spans="1:37" ht="18" customHeight="1" x14ac:dyDescent="0.7">
      <c r="A621" s="62" t="s">
        <v>1937</v>
      </c>
      <c r="B621" s="15" t="s">
        <v>1628</v>
      </c>
      <c r="E621" s="16" t="s">
        <v>536</v>
      </c>
      <c r="F621" s="71" t="s">
        <v>62</v>
      </c>
      <c r="G621" s="16">
        <v>1</v>
      </c>
      <c r="I621" s="16">
        <v>1</v>
      </c>
      <c r="L621" s="16">
        <v>1</v>
      </c>
      <c r="X621" s="16">
        <v>1</v>
      </c>
      <c r="AB621" s="16">
        <v>1</v>
      </c>
      <c r="AE621" s="16">
        <v>1</v>
      </c>
    </row>
    <row r="622" spans="1:37" ht="18" customHeight="1" x14ac:dyDescent="0.7">
      <c r="A622" s="62" t="s">
        <v>1938</v>
      </c>
      <c r="B622" s="15" t="s">
        <v>1630</v>
      </c>
      <c r="E622" s="16" t="s">
        <v>74</v>
      </c>
      <c r="F622" s="71">
        <v>43684</v>
      </c>
      <c r="G622" s="16">
        <v>1</v>
      </c>
      <c r="M622" s="16">
        <v>1</v>
      </c>
      <c r="N622" s="16">
        <v>1</v>
      </c>
      <c r="X622" s="16">
        <v>1</v>
      </c>
      <c r="Y622" s="16">
        <v>1</v>
      </c>
      <c r="AC622" s="16">
        <v>1</v>
      </c>
      <c r="AD622" s="16">
        <v>1</v>
      </c>
    </row>
    <row r="623" spans="1:37" ht="18" customHeight="1" x14ac:dyDescent="0.7">
      <c r="A623" s="62" t="s">
        <v>1939</v>
      </c>
      <c r="B623" s="15" t="s">
        <v>1632</v>
      </c>
      <c r="E623" s="16" t="s">
        <v>107</v>
      </c>
      <c r="F623" s="16" t="s">
        <v>62</v>
      </c>
      <c r="G623" s="16">
        <v>1</v>
      </c>
      <c r="I623" s="16">
        <v>1</v>
      </c>
      <c r="S623" s="16">
        <v>1</v>
      </c>
      <c r="AD623" s="16">
        <v>1</v>
      </c>
      <c r="AE623" s="16">
        <v>1</v>
      </c>
    </row>
    <row r="624" spans="1:37" ht="18" customHeight="1" x14ac:dyDescent="0.7">
      <c r="A624" s="62" t="s">
        <v>1940</v>
      </c>
      <c r="B624" s="15" t="s">
        <v>1634</v>
      </c>
      <c r="E624" s="16" t="s">
        <v>74</v>
      </c>
      <c r="F624" s="16" t="s">
        <v>62</v>
      </c>
      <c r="G624" s="16">
        <v>1</v>
      </c>
      <c r="I624" s="16">
        <v>1</v>
      </c>
      <c r="K624" s="16">
        <v>1</v>
      </c>
      <c r="S624" s="16">
        <v>1</v>
      </c>
      <c r="AD624" s="16">
        <v>1</v>
      </c>
      <c r="AE624" s="16">
        <v>1</v>
      </c>
    </row>
    <row r="625" spans="1:37" ht="18" customHeight="1" x14ac:dyDescent="0.7">
      <c r="A625" s="62" t="s">
        <v>1941</v>
      </c>
      <c r="B625" s="15" t="s">
        <v>1636</v>
      </c>
      <c r="E625" s="16" t="s">
        <v>74</v>
      </c>
      <c r="F625" s="71">
        <v>43738</v>
      </c>
      <c r="I625" s="16">
        <v>1</v>
      </c>
      <c r="Q625" s="16">
        <v>1</v>
      </c>
      <c r="AB625" s="16">
        <v>1</v>
      </c>
      <c r="AC625" s="16">
        <v>1</v>
      </c>
      <c r="AE625" s="16">
        <v>1</v>
      </c>
      <c r="AK625" s="16">
        <v>3</v>
      </c>
    </row>
    <row r="626" spans="1:37" ht="18" customHeight="1" x14ac:dyDescent="0.7">
      <c r="A626" s="62" t="s">
        <v>1942</v>
      </c>
      <c r="B626" s="15" t="s">
        <v>1638</v>
      </c>
      <c r="E626" s="16" t="s">
        <v>107</v>
      </c>
      <c r="F626" s="71">
        <v>43768</v>
      </c>
      <c r="G626" s="16">
        <v>1</v>
      </c>
      <c r="AA626" s="16">
        <v>1</v>
      </c>
      <c r="AB626" s="16">
        <v>1</v>
      </c>
      <c r="AC626" s="16">
        <v>1</v>
      </c>
    </row>
    <row r="627" spans="1:37" ht="18" customHeight="1" x14ac:dyDescent="0.7">
      <c r="A627" s="62" t="s">
        <v>1943</v>
      </c>
      <c r="B627" s="15" t="s">
        <v>1640</v>
      </c>
      <c r="E627" s="16" t="s">
        <v>167</v>
      </c>
      <c r="F627" s="71">
        <v>43888</v>
      </c>
      <c r="G627" s="16">
        <v>1</v>
      </c>
      <c r="Q627" s="16">
        <v>1</v>
      </c>
      <c r="AE627" s="16">
        <v>1</v>
      </c>
      <c r="AK627" s="16">
        <v>1</v>
      </c>
    </row>
    <row r="628" spans="1:37" ht="18" customHeight="1" x14ac:dyDescent="0.7">
      <c r="A628" s="62" t="s">
        <v>1944</v>
      </c>
      <c r="B628" s="15" t="s">
        <v>1642</v>
      </c>
      <c r="E628" s="16" t="s">
        <v>74</v>
      </c>
      <c r="F628" s="71">
        <v>43903</v>
      </c>
      <c r="Q628" s="16">
        <v>1</v>
      </c>
      <c r="AC628" s="16">
        <v>1</v>
      </c>
      <c r="AE628" s="16">
        <v>1</v>
      </c>
      <c r="AK628" s="16">
        <v>1</v>
      </c>
    </row>
    <row r="629" spans="1:37" ht="18" customHeight="1" x14ac:dyDescent="0.7">
      <c r="A629" s="62" t="s">
        <v>1945</v>
      </c>
      <c r="B629" s="15" t="s">
        <v>1644</v>
      </c>
      <c r="E629" s="16" t="s">
        <v>847</v>
      </c>
      <c r="F629" s="71">
        <v>43941</v>
      </c>
      <c r="G629" s="16">
        <v>1</v>
      </c>
      <c r="W629" s="16">
        <v>1</v>
      </c>
      <c r="AA629" s="16">
        <v>1</v>
      </c>
    </row>
    <row r="630" spans="1:37" ht="18" customHeight="1" x14ac:dyDescent="0.7">
      <c r="A630" s="62" t="s">
        <v>1946</v>
      </c>
      <c r="B630" s="15" t="s">
        <v>1646</v>
      </c>
      <c r="E630" s="16" t="s">
        <v>474</v>
      </c>
      <c r="F630" s="71">
        <v>43706</v>
      </c>
      <c r="G630" s="16">
        <v>1</v>
      </c>
      <c r="K630" s="16">
        <v>1</v>
      </c>
      <c r="L630" s="16">
        <v>1</v>
      </c>
      <c r="N630" s="16">
        <v>1</v>
      </c>
      <c r="V630" s="16">
        <v>1</v>
      </c>
      <c r="AE630" s="16">
        <v>1</v>
      </c>
      <c r="AK630" s="16">
        <v>1</v>
      </c>
    </row>
    <row r="631" spans="1:37" ht="18" customHeight="1" x14ac:dyDescent="0.7">
      <c r="A631" s="62" t="s">
        <v>1947</v>
      </c>
      <c r="B631" s="15" t="s">
        <v>1648</v>
      </c>
      <c r="E631" s="16" t="s">
        <v>667</v>
      </c>
      <c r="F631" s="71">
        <v>43612</v>
      </c>
      <c r="G631" s="16">
        <v>1</v>
      </c>
      <c r="H631" s="16">
        <v>1</v>
      </c>
      <c r="I631" s="16">
        <v>1</v>
      </c>
      <c r="J631" s="16">
        <v>1</v>
      </c>
      <c r="AK631" s="16">
        <v>2</v>
      </c>
    </row>
    <row r="632" spans="1:37" ht="18" customHeight="1" x14ac:dyDescent="0.7">
      <c r="A632" s="62" t="s">
        <v>1948</v>
      </c>
      <c r="B632" s="15" t="s">
        <v>1650</v>
      </c>
      <c r="E632" s="16" t="s">
        <v>74</v>
      </c>
      <c r="F632" s="16" t="s">
        <v>62</v>
      </c>
      <c r="Y632" s="16">
        <v>1</v>
      </c>
      <c r="AC632" s="16">
        <v>1</v>
      </c>
      <c r="AE632" s="16">
        <v>1</v>
      </c>
    </row>
    <row r="634" spans="1:37" x14ac:dyDescent="0.7">
      <c r="C634" s="16">
        <f>COUNTA(C11:C632)</f>
        <v>17</v>
      </c>
      <c r="D634" s="16">
        <f>COUNTA(D11:D632)</f>
        <v>35</v>
      </c>
    </row>
  </sheetData>
  <mergeCells count="42">
    <mergeCell ref="AK4:AK7"/>
    <mergeCell ref="AF4:AF7"/>
    <mergeCell ref="AG4:AG7"/>
    <mergeCell ref="AH4:AH7"/>
    <mergeCell ref="AI4:AI7"/>
    <mergeCell ref="AJ4:AJ7"/>
    <mergeCell ref="AA4:AA7"/>
    <mergeCell ref="AB4:AB7"/>
    <mergeCell ref="AC4:AC7"/>
    <mergeCell ref="AD4:AD7"/>
    <mergeCell ref="AE4:AE7"/>
    <mergeCell ref="V4:V7"/>
    <mergeCell ref="W4:W7"/>
    <mergeCell ref="X4:X7"/>
    <mergeCell ref="Y4:Y7"/>
    <mergeCell ref="Z4:Z7"/>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G2:W3"/>
    <mergeCell ref="X2:AA3"/>
    <mergeCell ref="AB2:AC3"/>
    <mergeCell ref="AD2:AF3"/>
    <mergeCell ref="AG2:AJ3"/>
    <mergeCell ref="G1:W1"/>
    <mergeCell ref="X1:AA1"/>
    <mergeCell ref="AB1:AC1"/>
    <mergeCell ref="AD1:AF1"/>
    <mergeCell ref="AG1:AJ1"/>
  </mergeCells>
  <phoneticPr fontId="18"/>
  <pageMargins left="0.7" right="0.7" top="1.14375" bottom="1.14375" header="0.51180555555555496" footer="0.51180555555555496"/>
  <pageSetup paperSize="9" firstPageNumber="0" orientation="portrait" horizontalDpi="300" verticalDpi="300"/>
  <ignoredErrors>
    <ignoredError sqref="A11:A632"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D306"/>
  <sheetViews>
    <sheetView zoomScaleNormal="100" workbookViewId="0">
      <pane xSplit="5" ySplit="10" topLeftCell="F11" activePane="bottomRight" state="frozen"/>
      <selection pane="topRight" activeCell="F1" sqref="F1"/>
      <selection pane="bottomLeft" activeCell="A11" sqref="A11"/>
      <selection pane="bottomRight" activeCell="C114" sqref="C114"/>
    </sheetView>
  </sheetViews>
  <sheetFormatPr defaultColWidth="9.125" defaultRowHeight="17.649999999999999" x14ac:dyDescent="0.7"/>
  <cols>
    <col min="1" max="1" width="9.125" style="62"/>
    <col min="2" max="2" width="51.375" style="15" customWidth="1"/>
    <col min="3" max="3" width="10.75" style="16" customWidth="1"/>
    <col min="4" max="4" width="9.75" style="16" customWidth="1"/>
    <col min="5" max="5" width="10.75" style="16" customWidth="1"/>
    <col min="6" max="36" width="12.75" style="16" customWidth="1"/>
    <col min="37" max="37" width="5.625" style="72" customWidth="1"/>
    <col min="38" max="82" width="5.625" style="15" customWidth="1"/>
    <col min="83" max="1018" width="9.125" style="15"/>
    <col min="1019" max="1019" width="9" customWidth="1"/>
    <col min="1020" max="1025" width="8.625" customWidth="1"/>
  </cols>
  <sheetData>
    <row r="1" spans="1:37" ht="18" customHeight="1" x14ac:dyDescent="0.7">
      <c r="B1" s="63" t="s">
        <v>48</v>
      </c>
      <c r="C1" s="74"/>
      <c r="F1" s="83" t="s">
        <v>0</v>
      </c>
      <c r="G1" s="83"/>
      <c r="H1" s="83"/>
      <c r="I1" s="83"/>
      <c r="J1" s="83"/>
      <c r="K1" s="83"/>
      <c r="L1" s="83"/>
      <c r="M1" s="83"/>
      <c r="N1" s="83"/>
      <c r="O1" s="83"/>
      <c r="P1" s="83"/>
      <c r="Q1" s="83"/>
      <c r="R1" s="83"/>
      <c r="S1" s="83"/>
      <c r="T1" s="83"/>
      <c r="U1" s="83"/>
      <c r="V1" s="83"/>
      <c r="W1" s="84" t="s">
        <v>1</v>
      </c>
      <c r="X1" s="84"/>
      <c r="Y1" s="84"/>
      <c r="Z1" s="84"/>
      <c r="AA1" s="85" t="s">
        <v>2</v>
      </c>
      <c r="AB1" s="85"/>
      <c r="AC1" s="86" t="s">
        <v>3</v>
      </c>
      <c r="AD1" s="86"/>
      <c r="AE1" s="86"/>
      <c r="AF1" s="87" t="s">
        <v>4</v>
      </c>
      <c r="AG1" s="87"/>
      <c r="AH1" s="87"/>
      <c r="AI1" s="87"/>
      <c r="AJ1" s="64" t="s">
        <v>5</v>
      </c>
    </row>
    <row r="2" spans="1:37" ht="18" customHeight="1" x14ac:dyDescent="0.7">
      <c r="F2" s="83" t="s">
        <v>6</v>
      </c>
      <c r="G2" s="83"/>
      <c r="H2" s="83"/>
      <c r="I2" s="83"/>
      <c r="J2" s="83"/>
      <c r="K2" s="83"/>
      <c r="L2" s="83"/>
      <c r="M2" s="83"/>
      <c r="N2" s="83"/>
      <c r="O2" s="83"/>
      <c r="P2" s="83"/>
      <c r="Q2" s="83"/>
      <c r="R2" s="83"/>
      <c r="S2" s="83"/>
      <c r="T2" s="83"/>
      <c r="U2" s="83"/>
      <c r="V2" s="83"/>
      <c r="W2" s="84" t="s">
        <v>7</v>
      </c>
      <c r="X2" s="84"/>
      <c r="Y2" s="84"/>
      <c r="Z2" s="84"/>
      <c r="AA2" s="88" t="s">
        <v>8</v>
      </c>
      <c r="AB2" s="88"/>
      <c r="AC2" s="86" t="s">
        <v>9</v>
      </c>
      <c r="AD2" s="86"/>
      <c r="AE2" s="86"/>
      <c r="AF2" s="87" t="s">
        <v>10</v>
      </c>
      <c r="AG2" s="87"/>
      <c r="AH2" s="87"/>
      <c r="AI2" s="87"/>
      <c r="AJ2" s="89" t="s">
        <v>11</v>
      </c>
    </row>
    <row r="3" spans="1:37" ht="18" customHeight="1" x14ac:dyDescent="0.7">
      <c r="A3" s="62" t="s">
        <v>61</v>
      </c>
      <c r="B3" s="15">
        <v>102</v>
      </c>
      <c r="F3" s="83"/>
      <c r="G3" s="83"/>
      <c r="H3" s="83"/>
      <c r="I3" s="83"/>
      <c r="J3" s="83"/>
      <c r="K3" s="83"/>
      <c r="L3" s="83"/>
      <c r="M3" s="83"/>
      <c r="N3" s="83"/>
      <c r="O3" s="83"/>
      <c r="P3" s="83"/>
      <c r="Q3" s="83"/>
      <c r="R3" s="83"/>
      <c r="S3" s="83"/>
      <c r="T3" s="83"/>
      <c r="U3" s="83"/>
      <c r="V3" s="83"/>
      <c r="W3" s="84"/>
      <c r="X3" s="84"/>
      <c r="Y3" s="84"/>
      <c r="Z3" s="84"/>
      <c r="AA3" s="88"/>
      <c r="AB3" s="88"/>
      <c r="AC3" s="86"/>
      <c r="AD3" s="86"/>
      <c r="AE3" s="86"/>
      <c r="AF3" s="87"/>
      <c r="AG3" s="87"/>
      <c r="AH3" s="87"/>
      <c r="AI3" s="87"/>
      <c r="AJ3" s="89"/>
    </row>
    <row r="4" spans="1:37" ht="18" customHeight="1" x14ac:dyDescent="0.7">
      <c r="A4" s="62" t="s">
        <v>62</v>
      </c>
      <c r="B4" s="15">
        <f>COUNTIF(F11:F624,"なし")</f>
        <v>7</v>
      </c>
      <c r="F4" s="90" t="s">
        <v>12</v>
      </c>
      <c r="G4" s="90" t="s">
        <v>13</v>
      </c>
      <c r="H4" s="90" t="s">
        <v>14</v>
      </c>
      <c r="I4" s="90" t="s">
        <v>15</v>
      </c>
      <c r="J4" s="90" t="s">
        <v>16</v>
      </c>
      <c r="K4" s="90" t="s">
        <v>17</v>
      </c>
      <c r="L4" s="90" t="s">
        <v>18</v>
      </c>
      <c r="M4" s="90" t="s">
        <v>19</v>
      </c>
      <c r="N4" s="90" t="s">
        <v>20</v>
      </c>
      <c r="O4" s="90" t="s">
        <v>21</v>
      </c>
      <c r="P4" s="90" t="s">
        <v>22</v>
      </c>
      <c r="Q4" s="90" t="s">
        <v>23</v>
      </c>
      <c r="R4" s="90" t="s">
        <v>24</v>
      </c>
      <c r="S4" s="90" t="s">
        <v>25</v>
      </c>
      <c r="T4" s="90" t="s">
        <v>26</v>
      </c>
      <c r="U4" s="90" t="s">
        <v>27</v>
      </c>
      <c r="V4" s="90" t="s">
        <v>28</v>
      </c>
      <c r="W4" s="90" t="s">
        <v>29</v>
      </c>
      <c r="X4" s="90" t="s">
        <v>30</v>
      </c>
      <c r="Y4" s="90" t="s">
        <v>31</v>
      </c>
      <c r="Z4" s="90" t="s">
        <v>32</v>
      </c>
      <c r="AA4" s="90" t="s">
        <v>33</v>
      </c>
      <c r="AB4" s="90" t="s">
        <v>34</v>
      </c>
      <c r="AC4" s="90" t="s">
        <v>35</v>
      </c>
      <c r="AD4" s="90" t="s">
        <v>36</v>
      </c>
      <c r="AE4" s="90" t="s">
        <v>37</v>
      </c>
      <c r="AF4" s="90" t="s">
        <v>38</v>
      </c>
      <c r="AG4" s="90" t="s">
        <v>819</v>
      </c>
      <c r="AH4" s="90" t="s">
        <v>40</v>
      </c>
      <c r="AI4" s="90" t="s">
        <v>41</v>
      </c>
      <c r="AJ4" s="90" t="s">
        <v>11</v>
      </c>
    </row>
    <row r="5" spans="1:37" ht="18" customHeight="1" x14ac:dyDescent="0.7">
      <c r="A5" s="62" t="s">
        <v>63</v>
      </c>
      <c r="B5" s="15">
        <f>B3-B4</f>
        <v>95</v>
      </c>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row>
    <row r="6" spans="1:37" ht="18" customHeight="1" x14ac:dyDescent="0.7">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row>
    <row r="7" spans="1:37" ht="18" customHeight="1" x14ac:dyDescent="0.7">
      <c r="A7" s="65" t="s">
        <v>61</v>
      </c>
      <c r="B7" s="90" t="s">
        <v>1651</v>
      </c>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row>
    <row r="8" spans="1:37" ht="18" customHeight="1" x14ac:dyDescent="0.7">
      <c r="A8" s="66">
        <f>B5</f>
        <v>95</v>
      </c>
      <c r="B8" s="90"/>
      <c r="E8" s="67" t="s">
        <v>64</v>
      </c>
      <c r="F8" s="68">
        <f t="shared" ref="F8:AJ8" si="0">COUNT(F11:F624)</f>
        <v>71</v>
      </c>
      <c r="G8" s="68">
        <f t="shared" si="0"/>
        <v>23</v>
      </c>
      <c r="H8" s="68">
        <f t="shared" si="0"/>
        <v>49</v>
      </c>
      <c r="I8" s="68">
        <f t="shared" si="0"/>
        <v>18</v>
      </c>
      <c r="J8" s="68">
        <f t="shared" si="0"/>
        <v>5</v>
      </c>
      <c r="K8" s="68">
        <f t="shared" si="0"/>
        <v>11</v>
      </c>
      <c r="L8" s="68">
        <f t="shared" si="0"/>
        <v>8</v>
      </c>
      <c r="M8" s="68">
        <f t="shared" si="0"/>
        <v>17</v>
      </c>
      <c r="N8" s="68">
        <f t="shared" si="0"/>
        <v>17</v>
      </c>
      <c r="O8" s="68">
        <f t="shared" si="0"/>
        <v>13</v>
      </c>
      <c r="P8" s="68">
        <f t="shared" si="0"/>
        <v>18</v>
      </c>
      <c r="Q8" s="68">
        <f t="shared" si="0"/>
        <v>10</v>
      </c>
      <c r="R8" s="68">
        <f t="shared" si="0"/>
        <v>26</v>
      </c>
      <c r="S8" s="68">
        <f t="shared" si="0"/>
        <v>4</v>
      </c>
      <c r="T8" s="68">
        <f t="shared" si="0"/>
        <v>18</v>
      </c>
      <c r="U8" s="68">
        <f t="shared" si="0"/>
        <v>9</v>
      </c>
      <c r="V8" s="68">
        <f t="shared" si="0"/>
        <v>12</v>
      </c>
      <c r="W8" s="68">
        <f t="shared" si="0"/>
        <v>26</v>
      </c>
      <c r="X8" s="68">
        <f t="shared" si="0"/>
        <v>6</v>
      </c>
      <c r="Y8" s="68">
        <f t="shared" si="0"/>
        <v>11</v>
      </c>
      <c r="Z8" s="68">
        <f t="shared" si="0"/>
        <v>4</v>
      </c>
      <c r="AA8" s="68">
        <f t="shared" si="0"/>
        <v>16</v>
      </c>
      <c r="AB8" s="68">
        <f t="shared" si="0"/>
        <v>12</v>
      </c>
      <c r="AC8" s="68">
        <f t="shared" si="0"/>
        <v>23</v>
      </c>
      <c r="AD8" s="68">
        <f t="shared" si="0"/>
        <v>35</v>
      </c>
      <c r="AE8" s="68">
        <f t="shared" si="0"/>
        <v>0</v>
      </c>
      <c r="AF8" s="68">
        <f t="shared" si="0"/>
        <v>10</v>
      </c>
      <c r="AG8" s="68">
        <f t="shared" si="0"/>
        <v>3</v>
      </c>
      <c r="AH8" s="16">
        <f t="shared" si="0"/>
        <v>2</v>
      </c>
      <c r="AI8" s="16">
        <f t="shared" si="0"/>
        <v>2</v>
      </c>
      <c r="AJ8" s="68">
        <f t="shared" si="0"/>
        <v>21</v>
      </c>
    </row>
    <row r="9" spans="1:37" ht="18" customHeight="1" x14ac:dyDescent="0.7">
      <c r="C9" s="16" t="s">
        <v>65</v>
      </c>
      <c r="E9" s="67" t="s">
        <v>66</v>
      </c>
      <c r="F9" s="69">
        <f t="shared" ref="F9:AJ9" si="1">F8/$A$8</f>
        <v>0.74736842105263157</v>
      </c>
      <c r="G9" s="69">
        <f t="shared" si="1"/>
        <v>0.24210526315789474</v>
      </c>
      <c r="H9" s="69">
        <f t="shared" si="1"/>
        <v>0.51578947368421058</v>
      </c>
      <c r="I9" s="69">
        <f t="shared" si="1"/>
        <v>0.18947368421052632</v>
      </c>
      <c r="J9" s="69">
        <f t="shared" si="1"/>
        <v>5.2631578947368418E-2</v>
      </c>
      <c r="K9" s="69">
        <f t="shared" si="1"/>
        <v>0.11578947368421053</v>
      </c>
      <c r="L9" s="69">
        <f t="shared" si="1"/>
        <v>8.4210526315789472E-2</v>
      </c>
      <c r="M9" s="69">
        <f t="shared" si="1"/>
        <v>0.17894736842105263</v>
      </c>
      <c r="N9" s="69">
        <f t="shared" si="1"/>
        <v>0.17894736842105263</v>
      </c>
      <c r="O9" s="69">
        <f t="shared" si="1"/>
        <v>0.1368421052631579</v>
      </c>
      <c r="P9" s="69">
        <f t="shared" si="1"/>
        <v>0.18947368421052632</v>
      </c>
      <c r="Q9" s="69">
        <f t="shared" si="1"/>
        <v>0.10526315789473684</v>
      </c>
      <c r="R9" s="69">
        <f t="shared" si="1"/>
        <v>0.27368421052631581</v>
      </c>
      <c r="S9" s="69">
        <f t="shared" si="1"/>
        <v>4.2105263157894736E-2</v>
      </c>
      <c r="T9" s="69">
        <f t="shared" si="1"/>
        <v>0.18947368421052632</v>
      </c>
      <c r="U9" s="69">
        <f t="shared" si="1"/>
        <v>9.4736842105263161E-2</v>
      </c>
      <c r="V9" s="69">
        <f t="shared" si="1"/>
        <v>0.12631578947368421</v>
      </c>
      <c r="W9" s="69">
        <f t="shared" si="1"/>
        <v>0.27368421052631581</v>
      </c>
      <c r="X9" s="69">
        <f t="shared" si="1"/>
        <v>6.3157894736842107E-2</v>
      </c>
      <c r="Y9" s="69">
        <f t="shared" si="1"/>
        <v>0.11578947368421053</v>
      </c>
      <c r="Z9" s="69">
        <f t="shared" si="1"/>
        <v>4.2105263157894736E-2</v>
      </c>
      <c r="AA9" s="69">
        <f t="shared" si="1"/>
        <v>0.16842105263157894</v>
      </c>
      <c r="AB9" s="69">
        <f t="shared" si="1"/>
        <v>0.12631578947368421</v>
      </c>
      <c r="AC9" s="69">
        <f t="shared" si="1"/>
        <v>0.24210526315789474</v>
      </c>
      <c r="AD9" s="69">
        <f t="shared" si="1"/>
        <v>0.36842105263157893</v>
      </c>
      <c r="AE9" s="69">
        <f t="shared" si="1"/>
        <v>0</v>
      </c>
      <c r="AF9" s="69">
        <f t="shared" si="1"/>
        <v>0.10526315789473684</v>
      </c>
      <c r="AG9" s="69">
        <f t="shared" si="1"/>
        <v>3.1578947368421054E-2</v>
      </c>
      <c r="AH9" s="70">
        <f t="shared" si="1"/>
        <v>2.1052631578947368E-2</v>
      </c>
      <c r="AI9" s="70">
        <f t="shared" si="1"/>
        <v>2.1052631578947368E-2</v>
      </c>
      <c r="AJ9" s="69">
        <f t="shared" si="1"/>
        <v>0.22105263157894736</v>
      </c>
    </row>
    <row r="10" spans="1:37" ht="18" customHeight="1" x14ac:dyDescent="0.7">
      <c r="A10" s="62" t="s">
        <v>67</v>
      </c>
      <c r="B10" s="16" t="s">
        <v>68</v>
      </c>
      <c r="C10" s="16" t="s">
        <v>69</v>
      </c>
      <c r="D10" s="16" t="s">
        <v>70</v>
      </c>
      <c r="E10" s="16" t="s">
        <v>71</v>
      </c>
      <c r="F10" s="21">
        <v>1</v>
      </c>
      <c r="G10" s="21">
        <v>2</v>
      </c>
      <c r="H10" s="21">
        <v>3</v>
      </c>
      <c r="I10" s="21">
        <v>4</v>
      </c>
      <c r="J10" s="21">
        <v>5</v>
      </c>
      <c r="K10" s="21">
        <v>6</v>
      </c>
      <c r="L10" s="21">
        <v>7</v>
      </c>
      <c r="M10" s="21">
        <v>8</v>
      </c>
      <c r="N10" s="21">
        <v>9</v>
      </c>
      <c r="O10" s="21">
        <v>10</v>
      </c>
      <c r="P10" s="21">
        <v>11</v>
      </c>
      <c r="Q10" s="21">
        <v>12</v>
      </c>
      <c r="R10" s="21">
        <v>13</v>
      </c>
      <c r="S10" s="21">
        <v>14</v>
      </c>
      <c r="T10" s="21">
        <v>15</v>
      </c>
      <c r="U10" s="21">
        <v>16</v>
      </c>
      <c r="V10" s="21">
        <v>17</v>
      </c>
      <c r="W10" s="21">
        <v>1</v>
      </c>
      <c r="X10" s="21">
        <v>2</v>
      </c>
      <c r="Y10" s="21">
        <v>3</v>
      </c>
      <c r="Z10" s="21">
        <v>4</v>
      </c>
      <c r="AA10" s="21">
        <v>1</v>
      </c>
      <c r="AB10" s="21">
        <v>2</v>
      </c>
      <c r="AC10" s="21">
        <v>1</v>
      </c>
      <c r="AD10" s="21">
        <v>2</v>
      </c>
      <c r="AE10" s="21">
        <v>3</v>
      </c>
      <c r="AF10" s="21">
        <v>1</v>
      </c>
      <c r="AG10" s="21">
        <v>2</v>
      </c>
      <c r="AH10" s="21">
        <v>3</v>
      </c>
      <c r="AI10" s="21">
        <v>4</v>
      </c>
      <c r="AJ10" s="21">
        <v>1</v>
      </c>
    </row>
    <row r="11" spans="1:37" ht="18" customHeight="1" x14ac:dyDescent="0.7">
      <c r="A11" s="62" t="s">
        <v>72</v>
      </c>
      <c r="B11" s="15" t="s">
        <v>1652</v>
      </c>
      <c r="D11" s="16" t="s">
        <v>113</v>
      </c>
      <c r="E11" s="71">
        <v>43626</v>
      </c>
      <c r="F11" s="16">
        <v>1</v>
      </c>
      <c r="J11" s="16">
        <v>1</v>
      </c>
      <c r="K11" s="16">
        <v>1</v>
      </c>
      <c r="M11" s="16">
        <v>1</v>
      </c>
      <c r="P11" s="16">
        <v>1</v>
      </c>
      <c r="Y11" s="16">
        <v>1</v>
      </c>
    </row>
    <row r="12" spans="1:37" ht="18" customHeight="1" x14ac:dyDescent="0.7">
      <c r="A12" s="62" t="s">
        <v>75</v>
      </c>
      <c r="B12" s="15" t="s">
        <v>1653</v>
      </c>
      <c r="D12" s="16" t="s">
        <v>210</v>
      </c>
      <c r="E12" s="71" t="s">
        <v>62</v>
      </c>
      <c r="F12" s="16">
        <v>1</v>
      </c>
      <c r="M12" s="16">
        <v>1</v>
      </c>
      <c r="AK12" s="73"/>
    </row>
    <row r="13" spans="1:37" ht="18" customHeight="1" x14ac:dyDescent="0.7">
      <c r="A13" s="62" t="s">
        <v>78</v>
      </c>
      <c r="B13" s="15" t="s">
        <v>1654</v>
      </c>
      <c r="D13" s="16" t="s">
        <v>995</v>
      </c>
      <c r="E13" s="71">
        <v>43655</v>
      </c>
      <c r="G13" s="16">
        <v>1</v>
      </c>
      <c r="H13" s="16">
        <v>1</v>
      </c>
      <c r="P13" s="16">
        <v>1</v>
      </c>
      <c r="AB13" s="16">
        <v>1</v>
      </c>
      <c r="AC13" s="16">
        <v>1</v>
      </c>
    </row>
    <row r="14" spans="1:37" ht="18" customHeight="1" x14ac:dyDescent="0.7">
      <c r="A14" s="62" t="s">
        <v>80</v>
      </c>
      <c r="B14" s="15" t="s">
        <v>1655</v>
      </c>
      <c r="D14" s="16" t="s">
        <v>74</v>
      </c>
      <c r="E14" s="71">
        <v>43706</v>
      </c>
      <c r="G14" s="16">
        <v>1</v>
      </c>
      <c r="H14" s="16">
        <v>1</v>
      </c>
      <c r="M14" s="16">
        <v>1</v>
      </c>
      <c r="R14" s="16">
        <v>1</v>
      </c>
      <c r="AD14" s="16">
        <v>1</v>
      </c>
      <c r="AF14" s="16">
        <v>1</v>
      </c>
    </row>
    <row r="15" spans="1:37" ht="18" customHeight="1" x14ac:dyDescent="0.7">
      <c r="A15" s="62" t="s">
        <v>83</v>
      </c>
      <c r="B15" s="15" t="s">
        <v>1656</v>
      </c>
      <c r="C15" s="16" t="s">
        <v>431</v>
      </c>
      <c r="D15" s="16" t="s">
        <v>74</v>
      </c>
      <c r="E15" s="71">
        <v>44540</v>
      </c>
      <c r="G15" s="16">
        <v>1</v>
      </c>
      <c r="H15" s="16">
        <v>1</v>
      </c>
      <c r="M15" s="16">
        <v>1</v>
      </c>
      <c r="R15" s="16">
        <v>1</v>
      </c>
      <c r="AF15" s="16">
        <v>1</v>
      </c>
      <c r="AJ15" s="16">
        <v>1</v>
      </c>
    </row>
    <row r="16" spans="1:37" ht="18" customHeight="1" x14ac:dyDescent="0.7">
      <c r="A16" s="62" t="s">
        <v>85</v>
      </c>
      <c r="B16" s="15" t="s">
        <v>1657</v>
      </c>
      <c r="D16" s="16" t="s">
        <v>667</v>
      </c>
      <c r="E16" s="71" t="s">
        <v>62</v>
      </c>
      <c r="F16" s="16">
        <v>1</v>
      </c>
      <c r="H16" s="16">
        <v>1</v>
      </c>
      <c r="V16" s="16">
        <v>1</v>
      </c>
      <c r="W16" s="16">
        <v>1</v>
      </c>
      <c r="AB16" s="16">
        <v>1</v>
      </c>
      <c r="AC16" s="16">
        <v>1</v>
      </c>
    </row>
    <row r="17" spans="1:36" ht="18" customHeight="1" x14ac:dyDescent="0.7">
      <c r="A17" s="62" t="s">
        <v>87</v>
      </c>
      <c r="B17" s="15" t="s">
        <v>1658</v>
      </c>
      <c r="D17" s="16" t="s">
        <v>74</v>
      </c>
      <c r="E17" s="71">
        <v>43656</v>
      </c>
      <c r="F17" s="16">
        <v>1</v>
      </c>
      <c r="G17" s="16">
        <v>1</v>
      </c>
      <c r="H17" s="16">
        <v>1</v>
      </c>
      <c r="Q17" s="16">
        <v>1</v>
      </c>
      <c r="W17" s="16">
        <v>1</v>
      </c>
    </row>
    <row r="18" spans="1:36" ht="18" customHeight="1" x14ac:dyDescent="0.7">
      <c r="A18" s="62" t="s">
        <v>90</v>
      </c>
      <c r="B18" s="15" t="s">
        <v>1659</v>
      </c>
      <c r="D18" s="16" t="s">
        <v>74</v>
      </c>
      <c r="E18" s="71" t="s">
        <v>62</v>
      </c>
      <c r="F18" s="16">
        <v>1</v>
      </c>
      <c r="I18" s="16">
        <v>1</v>
      </c>
      <c r="M18" s="16">
        <v>1</v>
      </c>
      <c r="AC18" s="16">
        <v>1</v>
      </c>
      <c r="AD18" s="16">
        <v>1</v>
      </c>
      <c r="AF18" s="16">
        <v>1</v>
      </c>
    </row>
    <row r="19" spans="1:36" ht="18" customHeight="1" x14ac:dyDescent="0.7">
      <c r="A19" s="62" t="s">
        <v>92</v>
      </c>
      <c r="B19" s="15" t="s">
        <v>1660</v>
      </c>
      <c r="D19" s="16" t="s">
        <v>536</v>
      </c>
      <c r="E19" s="71">
        <v>43944</v>
      </c>
      <c r="F19" s="16">
        <v>1</v>
      </c>
      <c r="O19" s="16">
        <v>1</v>
      </c>
      <c r="R19" s="16">
        <v>1</v>
      </c>
      <c r="V19" s="16">
        <v>1</v>
      </c>
      <c r="W19" s="16">
        <v>1</v>
      </c>
      <c r="AD19" s="16">
        <v>1</v>
      </c>
    </row>
    <row r="20" spans="1:36" ht="18" customHeight="1" x14ac:dyDescent="0.7">
      <c r="A20" s="62" t="s">
        <v>95</v>
      </c>
      <c r="B20" s="15" t="s">
        <v>1661</v>
      </c>
      <c r="D20" s="16" t="s">
        <v>110</v>
      </c>
      <c r="E20" s="71">
        <v>43923</v>
      </c>
      <c r="F20" s="16">
        <v>1</v>
      </c>
      <c r="N20" s="16">
        <v>1</v>
      </c>
      <c r="P20" s="16">
        <v>1</v>
      </c>
      <c r="Q20" s="16">
        <v>1</v>
      </c>
      <c r="AC20" s="16">
        <v>1</v>
      </c>
      <c r="AD20" s="16">
        <v>1</v>
      </c>
    </row>
    <row r="21" spans="1:36" ht="18" customHeight="1" x14ac:dyDescent="0.7">
      <c r="A21" s="62" t="s">
        <v>97</v>
      </c>
      <c r="B21" s="15" t="s">
        <v>1662</v>
      </c>
      <c r="D21" s="16" t="s">
        <v>239</v>
      </c>
      <c r="E21" s="71">
        <v>43738</v>
      </c>
      <c r="F21" s="16">
        <v>1</v>
      </c>
      <c r="K21" s="16">
        <v>1</v>
      </c>
      <c r="O21" s="16">
        <v>1</v>
      </c>
      <c r="R21" s="16">
        <v>1</v>
      </c>
      <c r="S21" s="16">
        <v>1</v>
      </c>
      <c r="AD21" s="16">
        <v>1</v>
      </c>
    </row>
    <row r="22" spans="1:36" ht="18" customHeight="1" x14ac:dyDescent="0.7">
      <c r="A22" s="62" t="s">
        <v>99</v>
      </c>
      <c r="B22" s="15" t="s">
        <v>1663</v>
      </c>
      <c r="D22" s="16" t="s">
        <v>77</v>
      </c>
      <c r="E22" s="71" t="s">
        <v>62</v>
      </c>
      <c r="H22" s="16">
        <v>1</v>
      </c>
      <c r="O22" s="16">
        <v>1</v>
      </c>
      <c r="T22" s="16">
        <v>1</v>
      </c>
    </row>
    <row r="23" spans="1:36" ht="18" customHeight="1" x14ac:dyDescent="0.7">
      <c r="A23" s="62" t="s">
        <v>101</v>
      </c>
      <c r="B23" s="15" t="s">
        <v>1664</v>
      </c>
      <c r="D23" s="16" t="s">
        <v>74</v>
      </c>
      <c r="E23" s="71" t="s">
        <v>62</v>
      </c>
      <c r="F23" s="16">
        <v>1</v>
      </c>
      <c r="K23" s="16">
        <v>1</v>
      </c>
      <c r="W23" s="16">
        <v>1</v>
      </c>
      <c r="AD23" s="16">
        <v>1</v>
      </c>
    </row>
    <row r="24" spans="1:36" ht="18" customHeight="1" x14ac:dyDescent="0.7">
      <c r="A24" s="62" t="s">
        <v>103</v>
      </c>
      <c r="B24" s="15" t="s">
        <v>1665</v>
      </c>
      <c r="D24" s="16" t="s">
        <v>107</v>
      </c>
      <c r="E24" s="71">
        <v>43640</v>
      </c>
      <c r="G24" s="16">
        <v>1</v>
      </c>
    </row>
    <row r="25" spans="1:36" ht="18" customHeight="1" x14ac:dyDescent="0.7">
      <c r="A25" s="62" t="s">
        <v>105</v>
      </c>
      <c r="B25" s="15" t="s">
        <v>1666</v>
      </c>
      <c r="D25" s="16" t="s">
        <v>262</v>
      </c>
      <c r="E25" s="71">
        <v>43734</v>
      </c>
      <c r="F25" s="16">
        <v>1</v>
      </c>
      <c r="K25" s="16">
        <v>1</v>
      </c>
      <c r="N25" s="16">
        <v>1</v>
      </c>
      <c r="R25" s="16">
        <v>1</v>
      </c>
      <c r="AD25" s="16">
        <v>1</v>
      </c>
    </row>
    <row r="26" spans="1:36" ht="18" customHeight="1" x14ac:dyDescent="0.7">
      <c r="A26" s="62" t="s">
        <v>108</v>
      </c>
      <c r="B26" s="15" t="s">
        <v>1667</v>
      </c>
      <c r="D26" s="16" t="s">
        <v>107</v>
      </c>
      <c r="E26" s="71">
        <v>43594</v>
      </c>
      <c r="F26" s="16">
        <v>1</v>
      </c>
      <c r="J26" s="16">
        <v>1</v>
      </c>
      <c r="K26" s="16">
        <v>1</v>
      </c>
      <c r="L26" s="16">
        <v>1</v>
      </c>
      <c r="P26" s="16">
        <v>1</v>
      </c>
      <c r="W26" s="16">
        <v>1</v>
      </c>
      <c r="X26" s="16">
        <v>1</v>
      </c>
      <c r="Y26" s="16">
        <v>1</v>
      </c>
      <c r="Z26" s="16">
        <v>1</v>
      </c>
      <c r="AA26" s="16">
        <v>1</v>
      </c>
      <c r="AC26" s="16">
        <v>1</v>
      </c>
      <c r="AD26" s="16">
        <v>1</v>
      </c>
    </row>
    <row r="27" spans="1:36" ht="18" customHeight="1" x14ac:dyDescent="0.7">
      <c r="A27" s="62" t="s">
        <v>111</v>
      </c>
      <c r="B27" s="15" t="s">
        <v>1668</v>
      </c>
      <c r="D27" s="16" t="s">
        <v>189</v>
      </c>
      <c r="E27" s="71">
        <v>43732</v>
      </c>
      <c r="F27" s="16">
        <v>1</v>
      </c>
      <c r="H27" s="16">
        <v>1</v>
      </c>
      <c r="I27" s="16">
        <v>1</v>
      </c>
      <c r="L27" s="16">
        <v>1</v>
      </c>
      <c r="M27" s="16">
        <v>1</v>
      </c>
      <c r="O27" s="16">
        <v>1</v>
      </c>
      <c r="Q27" s="16">
        <v>1</v>
      </c>
      <c r="X27" s="16">
        <v>1</v>
      </c>
    </row>
    <row r="28" spans="1:36" ht="18" customHeight="1" x14ac:dyDescent="0.7">
      <c r="A28" s="62" t="s">
        <v>114</v>
      </c>
      <c r="B28" s="15" t="s">
        <v>1669</v>
      </c>
      <c r="D28" s="16" t="s">
        <v>74</v>
      </c>
      <c r="E28" s="71">
        <v>43732</v>
      </c>
      <c r="I28" s="16">
        <v>1</v>
      </c>
      <c r="L28" s="16">
        <v>1</v>
      </c>
      <c r="O28" s="16">
        <v>1</v>
      </c>
      <c r="T28" s="16">
        <v>1</v>
      </c>
      <c r="X28" s="16">
        <v>1</v>
      </c>
      <c r="AJ28" s="16">
        <v>2</v>
      </c>
    </row>
    <row r="29" spans="1:36" ht="18" customHeight="1" x14ac:dyDescent="0.7">
      <c r="A29" s="62" t="s">
        <v>116</v>
      </c>
      <c r="B29" s="15" t="s">
        <v>1670</v>
      </c>
      <c r="D29" s="16" t="s">
        <v>253</v>
      </c>
      <c r="E29" s="71">
        <v>43921</v>
      </c>
      <c r="F29" s="16">
        <v>1</v>
      </c>
      <c r="H29" s="16">
        <v>1</v>
      </c>
      <c r="I29" s="16">
        <v>1</v>
      </c>
      <c r="M29" s="16">
        <v>1</v>
      </c>
      <c r="N29" s="16">
        <v>1</v>
      </c>
      <c r="V29" s="16">
        <v>1</v>
      </c>
    </row>
    <row r="30" spans="1:36" ht="18" customHeight="1" x14ac:dyDescent="0.7">
      <c r="A30" s="62" t="s">
        <v>118</v>
      </c>
      <c r="B30" s="15" t="s">
        <v>1671</v>
      </c>
      <c r="D30" s="16" t="s">
        <v>344</v>
      </c>
      <c r="E30" s="71" t="s">
        <v>62</v>
      </c>
      <c r="H30" s="16">
        <v>1</v>
      </c>
      <c r="O30" s="16">
        <v>1</v>
      </c>
      <c r="T30" s="16">
        <v>1</v>
      </c>
      <c r="U30" s="16">
        <v>1</v>
      </c>
      <c r="Y30" s="16">
        <v>1</v>
      </c>
      <c r="AD30" s="16">
        <v>1</v>
      </c>
    </row>
    <row r="31" spans="1:36" ht="18" customHeight="1" x14ac:dyDescent="0.7">
      <c r="A31" s="62" t="s">
        <v>120</v>
      </c>
      <c r="B31" s="15" t="s">
        <v>1672</v>
      </c>
      <c r="D31" s="16" t="s">
        <v>129</v>
      </c>
      <c r="E31" s="16" t="s">
        <v>124</v>
      </c>
      <c r="F31" s="16" t="s">
        <v>62</v>
      </c>
    </row>
    <row r="32" spans="1:36" ht="18" customHeight="1" x14ac:dyDescent="0.7">
      <c r="A32" s="62" t="s">
        <v>122</v>
      </c>
      <c r="B32" s="15" t="s">
        <v>1673</v>
      </c>
      <c r="D32" s="16" t="s">
        <v>160</v>
      </c>
      <c r="E32" s="71">
        <v>43646</v>
      </c>
      <c r="F32" s="16">
        <v>1</v>
      </c>
      <c r="G32" s="16">
        <v>1</v>
      </c>
      <c r="H32" s="16">
        <v>1</v>
      </c>
      <c r="N32" s="16">
        <v>1</v>
      </c>
      <c r="T32" s="16">
        <v>1</v>
      </c>
      <c r="AJ32" s="16">
        <v>1</v>
      </c>
    </row>
    <row r="33" spans="1:36" ht="18" customHeight="1" x14ac:dyDescent="0.7">
      <c r="A33" s="62" t="s">
        <v>125</v>
      </c>
      <c r="B33" s="15" t="s">
        <v>1674</v>
      </c>
      <c r="D33" s="16" t="s">
        <v>474</v>
      </c>
      <c r="E33" s="71">
        <v>43723</v>
      </c>
      <c r="F33" s="16">
        <v>1</v>
      </c>
      <c r="G33" s="16">
        <v>1</v>
      </c>
      <c r="H33" s="16">
        <v>1</v>
      </c>
      <c r="T33" s="16">
        <v>1</v>
      </c>
      <c r="V33" s="16">
        <v>1</v>
      </c>
      <c r="Z33" s="16">
        <v>1</v>
      </c>
    </row>
    <row r="34" spans="1:36" ht="18" customHeight="1" x14ac:dyDescent="0.7">
      <c r="A34" s="62" t="s">
        <v>127</v>
      </c>
      <c r="B34" s="15" t="s">
        <v>1675</v>
      </c>
      <c r="D34" s="16" t="s">
        <v>256</v>
      </c>
      <c r="E34" s="71" t="s">
        <v>62</v>
      </c>
      <c r="F34" s="16">
        <v>1</v>
      </c>
      <c r="H34" s="16">
        <v>1</v>
      </c>
      <c r="AB34" s="16">
        <v>1</v>
      </c>
    </row>
    <row r="35" spans="1:36" ht="18" customHeight="1" x14ac:dyDescent="0.7">
      <c r="A35" s="62" t="s">
        <v>130</v>
      </c>
      <c r="B35" s="15" t="s">
        <v>1676</v>
      </c>
      <c r="D35" s="16" t="s">
        <v>953</v>
      </c>
      <c r="E35" s="71" t="s">
        <v>62</v>
      </c>
      <c r="F35" s="16">
        <v>1</v>
      </c>
      <c r="P35" s="16">
        <v>1</v>
      </c>
      <c r="T35" s="16">
        <v>1</v>
      </c>
      <c r="AA35" s="16">
        <v>1</v>
      </c>
      <c r="AB35" s="16">
        <v>1</v>
      </c>
      <c r="AD35" s="16">
        <v>1</v>
      </c>
    </row>
    <row r="36" spans="1:36" ht="18" customHeight="1" x14ac:dyDescent="0.7">
      <c r="A36" s="62" t="s">
        <v>132</v>
      </c>
      <c r="B36" s="15" t="s">
        <v>1677</v>
      </c>
      <c r="D36" s="16" t="s">
        <v>74</v>
      </c>
      <c r="E36" s="71" t="s">
        <v>62</v>
      </c>
      <c r="F36" s="16">
        <v>1</v>
      </c>
      <c r="I36" s="16">
        <v>1</v>
      </c>
      <c r="O36" s="16">
        <v>1</v>
      </c>
      <c r="R36" s="16">
        <v>1</v>
      </c>
      <c r="AD36" s="16">
        <v>1</v>
      </c>
      <c r="AF36" s="16">
        <v>1</v>
      </c>
    </row>
    <row r="37" spans="1:36" ht="18" customHeight="1" x14ac:dyDescent="0.7">
      <c r="A37" s="62" t="s">
        <v>134</v>
      </c>
      <c r="B37" s="15" t="s">
        <v>1678</v>
      </c>
      <c r="D37" s="16" t="s">
        <v>89</v>
      </c>
      <c r="E37" s="71">
        <v>43861</v>
      </c>
      <c r="F37" s="16">
        <v>1</v>
      </c>
      <c r="K37" s="16">
        <v>1</v>
      </c>
      <c r="N37" s="16">
        <v>1</v>
      </c>
      <c r="AB37" s="16">
        <v>1</v>
      </c>
      <c r="AC37" s="16">
        <v>1</v>
      </c>
      <c r="AD37" s="16">
        <v>1</v>
      </c>
    </row>
    <row r="38" spans="1:36" ht="18" customHeight="1" x14ac:dyDescent="0.7">
      <c r="A38" s="62" t="s">
        <v>136</v>
      </c>
      <c r="B38" s="15" t="s">
        <v>1679</v>
      </c>
      <c r="D38" s="16" t="s">
        <v>74</v>
      </c>
      <c r="E38" s="71" t="s">
        <v>62</v>
      </c>
      <c r="F38" s="16">
        <v>1</v>
      </c>
      <c r="O38" s="16">
        <v>1</v>
      </c>
      <c r="Q38" s="16">
        <v>1</v>
      </c>
      <c r="W38" s="16">
        <v>1</v>
      </c>
      <c r="AC38" s="16">
        <v>1</v>
      </c>
      <c r="AJ38" s="16">
        <v>2</v>
      </c>
    </row>
    <row r="39" spans="1:36" ht="18" customHeight="1" x14ac:dyDescent="0.7">
      <c r="A39" s="62" t="s">
        <v>138</v>
      </c>
      <c r="B39" s="15" t="s">
        <v>1680</v>
      </c>
      <c r="D39" s="16" t="s">
        <v>284</v>
      </c>
      <c r="E39" s="71">
        <v>43789</v>
      </c>
      <c r="F39" s="16" t="s">
        <v>62</v>
      </c>
    </row>
    <row r="40" spans="1:36" ht="18" customHeight="1" x14ac:dyDescent="0.7">
      <c r="A40" s="62" t="s">
        <v>140</v>
      </c>
      <c r="B40" s="15" t="s">
        <v>1681</v>
      </c>
      <c r="D40" s="16" t="s">
        <v>74</v>
      </c>
      <c r="E40" s="71">
        <v>43891</v>
      </c>
      <c r="G40" s="16">
        <v>1</v>
      </c>
      <c r="M40" s="16">
        <v>1</v>
      </c>
      <c r="R40" s="16">
        <v>1</v>
      </c>
      <c r="T40" s="16">
        <v>1</v>
      </c>
      <c r="AB40" s="16">
        <v>1</v>
      </c>
      <c r="AJ40" s="16">
        <v>1</v>
      </c>
    </row>
    <row r="41" spans="1:36" ht="18" customHeight="1" x14ac:dyDescent="0.7">
      <c r="A41" s="62" t="s">
        <v>143</v>
      </c>
      <c r="B41" s="15" t="s">
        <v>1682</v>
      </c>
      <c r="D41" s="16" t="s">
        <v>142</v>
      </c>
      <c r="E41" s="71" t="s">
        <v>62</v>
      </c>
      <c r="G41" s="16">
        <v>1</v>
      </c>
      <c r="H41" s="16">
        <v>1</v>
      </c>
      <c r="R41" s="16">
        <v>1</v>
      </c>
      <c r="U41" s="16">
        <v>1</v>
      </c>
      <c r="V41" s="16">
        <v>1</v>
      </c>
      <c r="AF41" s="16">
        <v>1</v>
      </c>
    </row>
    <row r="42" spans="1:36" ht="18" customHeight="1" x14ac:dyDescent="0.7">
      <c r="A42" s="62" t="s">
        <v>145</v>
      </c>
      <c r="B42" s="15" t="s">
        <v>1683</v>
      </c>
      <c r="D42" s="16" t="s">
        <v>246</v>
      </c>
      <c r="E42" s="71">
        <v>43605</v>
      </c>
      <c r="F42" s="16">
        <v>1</v>
      </c>
      <c r="H42" s="16">
        <v>1</v>
      </c>
      <c r="P42" s="16">
        <v>1</v>
      </c>
      <c r="R42" s="16">
        <v>1</v>
      </c>
      <c r="T42" s="16">
        <v>1</v>
      </c>
      <c r="V42" s="16">
        <v>1</v>
      </c>
      <c r="AA42" s="16">
        <v>1</v>
      </c>
      <c r="AC42" s="16">
        <v>1</v>
      </c>
      <c r="AD42" s="16">
        <v>1</v>
      </c>
    </row>
    <row r="43" spans="1:36" ht="18" customHeight="1" x14ac:dyDescent="0.7">
      <c r="A43" s="62" t="s">
        <v>147</v>
      </c>
      <c r="B43" s="15" t="s">
        <v>1684</v>
      </c>
      <c r="D43" s="16" t="s">
        <v>74</v>
      </c>
      <c r="E43" s="71">
        <v>43738</v>
      </c>
      <c r="G43" s="16">
        <v>1</v>
      </c>
      <c r="H43" s="16">
        <v>1</v>
      </c>
      <c r="R43" s="16">
        <v>1</v>
      </c>
    </row>
    <row r="44" spans="1:36" ht="18" customHeight="1" x14ac:dyDescent="0.7">
      <c r="A44" s="62" t="s">
        <v>149</v>
      </c>
      <c r="B44" s="15" t="s">
        <v>1685</v>
      </c>
      <c r="D44" s="16" t="s">
        <v>77</v>
      </c>
      <c r="E44" s="71">
        <v>43738</v>
      </c>
      <c r="G44" s="16">
        <v>1</v>
      </c>
      <c r="H44" s="16">
        <v>1</v>
      </c>
      <c r="R44" s="16">
        <v>1</v>
      </c>
    </row>
    <row r="45" spans="1:36" ht="18" customHeight="1" x14ac:dyDescent="0.7">
      <c r="A45" s="62" t="s">
        <v>151</v>
      </c>
      <c r="B45" s="15" t="s">
        <v>1686</v>
      </c>
      <c r="D45" s="16" t="s">
        <v>74</v>
      </c>
      <c r="E45" s="71" t="s">
        <v>62</v>
      </c>
      <c r="N45" s="16">
        <v>1</v>
      </c>
      <c r="R45" s="16">
        <v>1</v>
      </c>
      <c r="Y45" s="16">
        <v>1</v>
      </c>
      <c r="AC45" s="16">
        <v>1</v>
      </c>
      <c r="AJ45" s="16">
        <v>2</v>
      </c>
    </row>
    <row r="46" spans="1:36" ht="18" customHeight="1" x14ac:dyDescent="0.7">
      <c r="A46" s="62" t="s">
        <v>153</v>
      </c>
      <c r="B46" s="15" t="s">
        <v>1687</v>
      </c>
      <c r="D46" s="16" t="s">
        <v>107</v>
      </c>
      <c r="E46" s="71">
        <v>43735</v>
      </c>
      <c r="F46" s="16">
        <v>1</v>
      </c>
      <c r="H46" s="16">
        <v>1</v>
      </c>
      <c r="N46" s="16">
        <v>1</v>
      </c>
      <c r="R46" s="16">
        <v>1</v>
      </c>
      <c r="AC46" s="16">
        <v>1</v>
      </c>
      <c r="AJ46" s="16">
        <v>1</v>
      </c>
    </row>
    <row r="47" spans="1:36" ht="18" customHeight="1" x14ac:dyDescent="0.7">
      <c r="A47" s="62" t="s">
        <v>156</v>
      </c>
      <c r="B47" s="15" t="s">
        <v>1688</v>
      </c>
      <c r="D47" s="16" t="s">
        <v>536</v>
      </c>
      <c r="E47" s="71">
        <v>43570</v>
      </c>
      <c r="J47" s="16">
        <v>1</v>
      </c>
      <c r="K47" s="16">
        <v>1</v>
      </c>
      <c r="Q47" s="16">
        <v>1</v>
      </c>
      <c r="R47" s="16">
        <v>1</v>
      </c>
    </row>
    <row r="48" spans="1:36" ht="18" customHeight="1" x14ac:dyDescent="0.7">
      <c r="A48" s="62" t="s">
        <v>158</v>
      </c>
      <c r="B48" s="15" t="s">
        <v>1689</v>
      </c>
      <c r="D48" s="16" t="s">
        <v>213</v>
      </c>
      <c r="E48" s="71" t="s">
        <v>62</v>
      </c>
      <c r="F48" s="16">
        <v>1</v>
      </c>
      <c r="H48" s="16">
        <v>1</v>
      </c>
      <c r="P48" s="16">
        <v>1</v>
      </c>
      <c r="U48" s="16">
        <v>1</v>
      </c>
      <c r="W48" s="16">
        <v>1</v>
      </c>
      <c r="Y48" s="16">
        <v>1</v>
      </c>
    </row>
    <row r="49" spans="1:35" ht="18" customHeight="1" x14ac:dyDescent="0.7">
      <c r="A49" s="62" t="s">
        <v>161</v>
      </c>
      <c r="B49" s="15" t="s">
        <v>1690</v>
      </c>
      <c r="D49" s="16" t="s">
        <v>77</v>
      </c>
      <c r="E49" s="71" t="s">
        <v>62</v>
      </c>
      <c r="F49" s="16">
        <v>1</v>
      </c>
      <c r="H49" s="16">
        <v>1</v>
      </c>
      <c r="M49" s="16">
        <v>1</v>
      </c>
      <c r="N49" s="16">
        <v>1</v>
      </c>
      <c r="W49" s="16">
        <v>1</v>
      </c>
      <c r="AA49" s="16">
        <v>1</v>
      </c>
    </row>
    <row r="50" spans="1:35" ht="18" customHeight="1" x14ac:dyDescent="0.7">
      <c r="A50" s="62" t="s">
        <v>163</v>
      </c>
      <c r="B50" s="15" t="s">
        <v>1691</v>
      </c>
      <c r="D50" s="16" t="s">
        <v>74</v>
      </c>
      <c r="E50" s="71">
        <v>43592</v>
      </c>
      <c r="F50" s="16">
        <v>1</v>
      </c>
      <c r="G50" s="16">
        <v>1</v>
      </c>
      <c r="H50" s="16">
        <v>1</v>
      </c>
      <c r="AI50" s="16">
        <v>1</v>
      </c>
    </row>
    <row r="51" spans="1:35" ht="18" customHeight="1" x14ac:dyDescent="0.7">
      <c r="A51" s="62" t="s">
        <v>165</v>
      </c>
      <c r="B51" s="15" t="s">
        <v>1692</v>
      </c>
      <c r="D51" s="16" t="s">
        <v>213</v>
      </c>
      <c r="E51" s="71" t="s">
        <v>62</v>
      </c>
      <c r="H51" s="16">
        <v>1</v>
      </c>
      <c r="N51" s="16">
        <v>1</v>
      </c>
      <c r="P51" s="16">
        <v>1</v>
      </c>
      <c r="AF51" s="16">
        <v>1</v>
      </c>
      <c r="AH51" s="16">
        <v>1</v>
      </c>
    </row>
    <row r="52" spans="1:35" ht="18" customHeight="1" x14ac:dyDescent="0.7">
      <c r="A52" s="62" t="s">
        <v>168</v>
      </c>
      <c r="B52" s="15" t="s">
        <v>1693</v>
      </c>
      <c r="D52" s="16" t="s">
        <v>284</v>
      </c>
      <c r="E52" s="71" t="s">
        <v>62</v>
      </c>
      <c r="F52" s="16" t="s">
        <v>62</v>
      </c>
    </row>
    <row r="53" spans="1:35" ht="18" customHeight="1" x14ac:dyDescent="0.7">
      <c r="A53" s="62" t="s">
        <v>170</v>
      </c>
      <c r="B53" s="15" t="s">
        <v>1694</v>
      </c>
      <c r="D53" s="16" t="s">
        <v>74</v>
      </c>
      <c r="E53" s="71">
        <v>43845</v>
      </c>
      <c r="G53" s="16">
        <v>1</v>
      </c>
      <c r="AD53" s="16">
        <v>1</v>
      </c>
      <c r="AF53" s="16">
        <v>1</v>
      </c>
    </row>
    <row r="54" spans="1:35" ht="18" customHeight="1" x14ac:dyDescent="0.7">
      <c r="A54" s="62" t="s">
        <v>173</v>
      </c>
      <c r="B54" s="15" t="s">
        <v>1695</v>
      </c>
      <c r="D54" s="16" t="s">
        <v>142</v>
      </c>
      <c r="E54" s="71">
        <v>43709</v>
      </c>
      <c r="F54" s="16">
        <v>1</v>
      </c>
      <c r="H54" s="16">
        <v>1</v>
      </c>
      <c r="R54" s="16">
        <v>1</v>
      </c>
      <c r="S54" s="16">
        <v>1</v>
      </c>
      <c r="X54" s="16">
        <v>1</v>
      </c>
      <c r="AC54" s="16">
        <v>1</v>
      </c>
    </row>
    <row r="55" spans="1:35" ht="18" customHeight="1" x14ac:dyDescent="0.7">
      <c r="A55" s="62" t="s">
        <v>176</v>
      </c>
      <c r="B55" s="15" t="s">
        <v>1696</v>
      </c>
      <c r="D55" s="16" t="s">
        <v>77</v>
      </c>
      <c r="E55" s="71" t="s">
        <v>62</v>
      </c>
      <c r="F55" s="16">
        <v>1</v>
      </c>
      <c r="AC55" s="16">
        <v>1</v>
      </c>
    </row>
    <row r="56" spans="1:35" ht="18" customHeight="1" x14ac:dyDescent="0.7">
      <c r="A56" s="62" t="s">
        <v>178</v>
      </c>
      <c r="B56" s="15" t="s">
        <v>1697</v>
      </c>
      <c r="D56" s="16" t="s">
        <v>74</v>
      </c>
      <c r="E56" s="71" t="s">
        <v>62</v>
      </c>
      <c r="F56" s="16">
        <v>1</v>
      </c>
      <c r="H56" s="16">
        <v>1</v>
      </c>
      <c r="I56" s="16">
        <v>1</v>
      </c>
      <c r="L56" s="16">
        <v>1</v>
      </c>
      <c r="R56" s="16">
        <v>1</v>
      </c>
      <c r="AA56" s="16">
        <v>1</v>
      </c>
    </row>
    <row r="57" spans="1:35" ht="18" customHeight="1" x14ac:dyDescent="0.7">
      <c r="A57" s="62" t="s">
        <v>180</v>
      </c>
      <c r="B57" s="15" t="s">
        <v>1698</v>
      </c>
      <c r="D57" s="16" t="s">
        <v>74</v>
      </c>
      <c r="E57" s="71">
        <v>43979</v>
      </c>
      <c r="F57" s="16">
        <v>1</v>
      </c>
      <c r="H57" s="16">
        <v>1</v>
      </c>
      <c r="K57" s="16">
        <v>1</v>
      </c>
      <c r="S57" s="16">
        <v>1</v>
      </c>
      <c r="V57" s="16">
        <v>1</v>
      </c>
      <c r="AA57" s="16">
        <v>1</v>
      </c>
    </row>
    <row r="58" spans="1:35" ht="18" customHeight="1" x14ac:dyDescent="0.7">
      <c r="A58" s="62" t="s">
        <v>182</v>
      </c>
      <c r="B58" s="15" t="s">
        <v>1699</v>
      </c>
      <c r="D58" s="16" t="s">
        <v>74</v>
      </c>
      <c r="E58" s="71">
        <v>43727</v>
      </c>
      <c r="F58" s="16" t="s">
        <v>62</v>
      </c>
    </row>
    <row r="59" spans="1:35" ht="18" customHeight="1" x14ac:dyDescent="0.7">
      <c r="A59" s="62" t="s">
        <v>185</v>
      </c>
      <c r="B59" s="15" t="s">
        <v>1700</v>
      </c>
      <c r="D59" s="16" t="s">
        <v>77</v>
      </c>
      <c r="E59" s="71" t="s">
        <v>62</v>
      </c>
      <c r="F59" s="16">
        <v>1</v>
      </c>
      <c r="H59" s="16">
        <v>1</v>
      </c>
      <c r="O59" s="16">
        <v>1</v>
      </c>
      <c r="P59" s="16">
        <v>1</v>
      </c>
      <c r="T59" s="16">
        <v>1</v>
      </c>
      <c r="AD59" s="16">
        <v>1</v>
      </c>
    </row>
    <row r="60" spans="1:35" ht="18" customHeight="1" x14ac:dyDescent="0.7">
      <c r="A60" s="62" t="s">
        <v>187</v>
      </c>
      <c r="B60" s="15" t="s">
        <v>1701</v>
      </c>
      <c r="D60" s="16" t="s">
        <v>77</v>
      </c>
      <c r="E60" s="71" t="s">
        <v>62</v>
      </c>
      <c r="H60" s="16">
        <v>1</v>
      </c>
      <c r="I60" s="16">
        <v>1</v>
      </c>
      <c r="M60" s="16">
        <v>1</v>
      </c>
      <c r="N60" s="16">
        <v>1</v>
      </c>
      <c r="W60" s="16">
        <v>1</v>
      </c>
      <c r="AB60" s="16">
        <v>1</v>
      </c>
    </row>
    <row r="61" spans="1:35" ht="18" customHeight="1" x14ac:dyDescent="0.7">
      <c r="A61" s="62" t="s">
        <v>190</v>
      </c>
      <c r="B61" s="15" t="s">
        <v>1702</v>
      </c>
      <c r="D61" s="16" t="s">
        <v>74</v>
      </c>
      <c r="E61" s="71">
        <v>43586</v>
      </c>
      <c r="F61" s="16">
        <v>1</v>
      </c>
      <c r="V61" s="16">
        <v>1</v>
      </c>
      <c r="AB61" s="16">
        <v>1</v>
      </c>
      <c r="AD61" s="16">
        <v>1</v>
      </c>
    </row>
    <row r="62" spans="1:35" ht="18" customHeight="1" x14ac:dyDescent="0.7">
      <c r="A62" s="62" t="s">
        <v>192</v>
      </c>
      <c r="B62" s="15" t="s">
        <v>1703</v>
      </c>
      <c r="D62" s="16" t="s">
        <v>536</v>
      </c>
      <c r="E62" s="71">
        <v>43656</v>
      </c>
      <c r="F62" s="16">
        <v>1</v>
      </c>
      <c r="W62" s="16">
        <v>1</v>
      </c>
      <c r="Z62" s="16">
        <v>1</v>
      </c>
      <c r="AG62" s="16">
        <v>1</v>
      </c>
    </row>
    <row r="63" spans="1:35" ht="18" customHeight="1" x14ac:dyDescent="0.7">
      <c r="A63" s="62" t="s">
        <v>194</v>
      </c>
      <c r="B63" s="15" t="s">
        <v>1704</v>
      </c>
      <c r="D63" s="16" t="s">
        <v>74</v>
      </c>
      <c r="E63" s="71" t="s">
        <v>493</v>
      </c>
      <c r="F63" s="16">
        <v>1</v>
      </c>
      <c r="L63" s="16">
        <v>1</v>
      </c>
      <c r="W63" s="16">
        <v>1</v>
      </c>
      <c r="AA63" s="16">
        <v>1</v>
      </c>
      <c r="AD63" s="16">
        <v>1</v>
      </c>
    </row>
    <row r="64" spans="1:35" ht="18" customHeight="1" x14ac:dyDescent="0.7">
      <c r="A64" s="62" t="s">
        <v>196</v>
      </c>
      <c r="B64" s="15" t="s">
        <v>1705</v>
      </c>
      <c r="D64" s="16" t="s">
        <v>210</v>
      </c>
      <c r="E64" s="71">
        <v>43580</v>
      </c>
      <c r="F64" s="16">
        <v>1</v>
      </c>
      <c r="T64" s="16">
        <v>1</v>
      </c>
      <c r="V64" s="16">
        <v>1</v>
      </c>
    </row>
    <row r="65" spans="1:36" ht="18" customHeight="1" x14ac:dyDescent="0.7">
      <c r="A65" s="62" t="s">
        <v>199</v>
      </c>
      <c r="B65" s="15" t="s">
        <v>1706</v>
      </c>
      <c r="D65" s="16" t="s">
        <v>142</v>
      </c>
      <c r="E65" s="71">
        <v>43664</v>
      </c>
      <c r="F65" s="16">
        <v>1</v>
      </c>
      <c r="I65" s="16">
        <v>1</v>
      </c>
      <c r="Q65" s="16">
        <v>1</v>
      </c>
      <c r="T65" s="16">
        <v>1</v>
      </c>
      <c r="AA65" s="16">
        <v>1</v>
      </c>
      <c r="AD65" s="16">
        <v>1</v>
      </c>
    </row>
    <row r="66" spans="1:36" ht="18" customHeight="1" x14ac:dyDescent="0.7">
      <c r="A66" s="62" t="s">
        <v>201</v>
      </c>
      <c r="B66" s="15" t="s">
        <v>1707</v>
      </c>
      <c r="D66" s="16" t="s">
        <v>234</v>
      </c>
      <c r="E66" s="71">
        <v>43581</v>
      </c>
      <c r="F66" s="16">
        <v>1</v>
      </c>
      <c r="T66" s="16">
        <v>1</v>
      </c>
      <c r="U66" s="16">
        <v>1</v>
      </c>
      <c r="V66" s="16">
        <v>1</v>
      </c>
    </row>
    <row r="67" spans="1:36" ht="18" customHeight="1" x14ac:dyDescent="0.7">
      <c r="A67" s="62" t="s">
        <v>203</v>
      </c>
      <c r="B67" s="15" t="s">
        <v>1708</v>
      </c>
      <c r="D67" s="16" t="s">
        <v>563</v>
      </c>
      <c r="E67" s="71">
        <v>43608</v>
      </c>
      <c r="F67" s="16">
        <v>1</v>
      </c>
      <c r="L67" s="16">
        <v>1</v>
      </c>
      <c r="AD67" s="16">
        <v>1</v>
      </c>
    </row>
    <row r="68" spans="1:36" ht="18" customHeight="1" x14ac:dyDescent="0.7">
      <c r="A68" s="62" t="s">
        <v>205</v>
      </c>
      <c r="B68" s="15" t="s">
        <v>1709</v>
      </c>
      <c r="D68" s="16" t="s">
        <v>474</v>
      </c>
      <c r="E68" s="71">
        <v>43576</v>
      </c>
      <c r="F68" s="16">
        <v>1</v>
      </c>
      <c r="H68" s="16">
        <v>1</v>
      </c>
      <c r="M68" s="16">
        <v>1</v>
      </c>
      <c r="T68" s="16">
        <v>1</v>
      </c>
      <c r="Z68" s="16">
        <v>1</v>
      </c>
      <c r="AJ68" s="16">
        <v>1</v>
      </c>
    </row>
    <row r="69" spans="1:36" ht="18" customHeight="1" x14ac:dyDescent="0.7">
      <c r="A69" s="62" t="s">
        <v>208</v>
      </c>
      <c r="B69" s="15" t="s">
        <v>1710</v>
      </c>
      <c r="D69" s="16" t="s">
        <v>77</v>
      </c>
      <c r="E69" s="71" t="s">
        <v>62</v>
      </c>
      <c r="F69" s="16">
        <v>1</v>
      </c>
      <c r="I69" s="16">
        <v>1</v>
      </c>
      <c r="T69" s="16">
        <v>1</v>
      </c>
      <c r="AD69" s="16">
        <v>1</v>
      </c>
      <c r="AJ69" s="16">
        <v>1</v>
      </c>
    </row>
    <row r="70" spans="1:36" ht="18" customHeight="1" x14ac:dyDescent="0.7">
      <c r="A70" s="62" t="s">
        <v>211</v>
      </c>
      <c r="B70" s="15" t="s">
        <v>1711</v>
      </c>
      <c r="D70" s="16" t="s">
        <v>474</v>
      </c>
      <c r="E70" s="71">
        <v>43655</v>
      </c>
      <c r="H70" s="16">
        <v>1</v>
      </c>
      <c r="K70" s="16">
        <v>1</v>
      </c>
      <c r="M70" s="16">
        <v>1</v>
      </c>
      <c r="O70" s="16">
        <v>1</v>
      </c>
      <c r="R70" s="16">
        <v>1</v>
      </c>
      <c r="AC70" s="16">
        <v>1</v>
      </c>
    </row>
    <row r="71" spans="1:36" ht="18" customHeight="1" x14ac:dyDescent="0.7">
      <c r="A71" s="62" t="s">
        <v>214</v>
      </c>
      <c r="B71" s="15" t="s">
        <v>1712</v>
      </c>
      <c r="D71" s="16" t="s">
        <v>107</v>
      </c>
      <c r="E71" s="71">
        <v>43614</v>
      </c>
      <c r="F71" s="16">
        <v>1</v>
      </c>
      <c r="H71" s="16">
        <v>1</v>
      </c>
      <c r="AA71" s="16">
        <v>1</v>
      </c>
      <c r="AC71" s="16">
        <v>1</v>
      </c>
      <c r="AD71" s="16">
        <v>1</v>
      </c>
      <c r="AJ71" s="16">
        <v>3</v>
      </c>
    </row>
    <row r="72" spans="1:36" ht="18" customHeight="1" x14ac:dyDescent="0.7">
      <c r="A72" s="62" t="s">
        <v>216</v>
      </c>
      <c r="B72" s="15" t="s">
        <v>1713</v>
      </c>
      <c r="D72" s="16" t="s">
        <v>667</v>
      </c>
      <c r="E72" s="71">
        <v>43636</v>
      </c>
      <c r="F72" s="16">
        <v>1</v>
      </c>
      <c r="H72" s="16">
        <v>1</v>
      </c>
      <c r="L72" s="16">
        <v>1</v>
      </c>
      <c r="W72" s="16">
        <v>1</v>
      </c>
      <c r="AC72" s="16">
        <v>1</v>
      </c>
      <c r="AD72" s="16">
        <v>1</v>
      </c>
    </row>
    <row r="73" spans="1:36" ht="18" customHeight="1" x14ac:dyDescent="0.7">
      <c r="A73" s="62" t="s">
        <v>218</v>
      </c>
      <c r="B73" s="15" t="s">
        <v>1714</v>
      </c>
      <c r="D73" s="16" t="s">
        <v>293</v>
      </c>
      <c r="E73" s="71">
        <v>43697</v>
      </c>
      <c r="H73" s="16">
        <v>1</v>
      </c>
      <c r="P73" s="16">
        <v>1</v>
      </c>
      <c r="Y73" s="16">
        <v>1</v>
      </c>
      <c r="AB73" s="16">
        <v>1</v>
      </c>
    </row>
    <row r="74" spans="1:36" ht="18" customHeight="1" x14ac:dyDescent="0.7">
      <c r="A74" s="62" t="s">
        <v>220</v>
      </c>
      <c r="B74" s="15" t="s">
        <v>1715</v>
      </c>
      <c r="D74" s="16" t="s">
        <v>870</v>
      </c>
      <c r="E74" s="71">
        <v>43735</v>
      </c>
      <c r="F74" s="16">
        <v>1</v>
      </c>
      <c r="H74" s="16">
        <v>1</v>
      </c>
      <c r="P74" s="16">
        <v>1</v>
      </c>
      <c r="Y74" s="16">
        <v>1</v>
      </c>
      <c r="AD74" s="16">
        <v>1</v>
      </c>
      <c r="AJ74" s="16">
        <v>1</v>
      </c>
    </row>
    <row r="75" spans="1:36" ht="18" customHeight="1" x14ac:dyDescent="0.7">
      <c r="A75" s="62" t="s">
        <v>222</v>
      </c>
      <c r="B75" s="15" t="s">
        <v>1716</v>
      </c>
      <c r="D75" s="16" t="s">
        <v>94</v>
      </c>
      <c r="E75" s="71">
        <v>43636</v>
      </c>
      <c r="F75" s="16">
        <v>1</v>
      </c>
      <c r="H75" s="16">
        <v>1</v>
      </c>
      <c r="W75" s="16">
        <v>1</v>
      </c>
      <c r="AC75" s="16">
        <v>1</v>
      </c>
      <c r="AD75" s="16">
        <v>1</v>
      </c>
      <c r="AJ75" s="16">
        <v>1</v>
      </c>
    </row>
    <row r="76" spans="1:36" ht="18" customHeight="1" x14ac:dyDescent="0.7">
      <c r="A76" s="62" t="s">
        <v>224</v>
      </c>
      <c r="B76" s="15" t="s">
        <v>1717</v>
      </c>
      <c r="D76" s="16" t="s">
        <v>82</v>
      </c>
      <c r="E76" s="71">
        <v>43650</v>
      </c>
      <c r="F76" s="16">
        <v>1</v>
      </c>
      <c r="H76" s="16">
        <v>1</v>
      </c>
      <c r="AC76" s="16">
        <v>1</v>
      </c>
      <c r="AD76" s="16">
        <v>1</v>
      </c>
    </row>
    <row r="77" spans="1:36" ht="18" customHeight="1" x14ac:dyDescent="0.7">
      <c r="A77" s="62" t="s">
        <v>226</v>
      </c>
      <c r="B77" s="15" t="s">
        <v>1718</v>
      </c>
      <c r="D77" s="16" t="s">
        <v>234</v>
      </c>
      <c r="E77" s="71" t="s">
        <v>62</v>
      </c>
      <c r="F77" s="16">
        <v>1</v>
      </c>
      <c r="H77" s="16">
        <v>1</v>
      </c>
      <c r="M77" s="16">
        <v>1</v>
      </c>
      <c r="N77" s="16">
        <v>1</v>
      </c>
      <c r="P77" s="16">
        <v>1</v>
      </c>
      <c r="AJ77" s="16">
        <v>1</v>
      </c>
    </row>
    <row r="78" spans="1:36" ht="18" customHeight="1" x14ac:dyDescent="0.7">
      <c r="A78" s="62" t="s">
        <v>228</v>
      </c>
      <c r="B78" s="15" t="s">
        <v>1719</v>
      </c>
      <c r="D78" s="16" t="s">
        <v>172</v>
      </c>
      <c r="E78" s="71">
        <v>43629</v>
      </c>
      <c r="F78" s="16">
        <v>1</v>
      </c>
      <c r="P78" s="16">
        <v>1</v>
      </c>
      <c r="W78" s="16">
        <v>1</v>
      </c>
      <c r="Y78" s="16">
        <v>1</v>
      </c>
      <c r="AB78" s="16">
        <v>1</v>
      </c>
    </row>
    <row r="79" spans="1:36" ht="18" customHeight="1" x14ac:dyDescent="0.7">
      <c r="A79" s="62" t="s">
        <v>230</v>
      </c>
      <c r="B79" s="15" t="s">
        <v>1720</v>
      </c>
      <c r="D79" s="16" t="s">
        <v>167</v>
      </c>
      <c r="E79" s="71">
        <v>43670</v>
      </c>
      <c r="F79" s="16">
        <v>1</v>
      </c>
      <c r="W79" s="16">
        <v>1</v>
      </c>
      <c r="Y79" s="16">
        <v>1</v>
      </c>
      <c r="AD79" s="16">
        <v>1</v>
      </c>
    </row>
    <row r="80" spans="1:36" ht="18" customHeight="1" x14ac:dyDescent="0.7">
      <c r="A80" s="62" t="s">
        <v>232</v>
      </c>
      <c r="B80" s="15" t="s">
        <v>1721</v>
      </c>
      <c r="D80" s="16" t="s">
        <v>262</v>
      </c>
      <c r="E80" s="71">
        <v>43655</v>
      </c>
      <c r="F80" s="16">
        <v>1</v>
      </c>
      <c r="O80" s="16">
        <v>1</v>
      </c>
      <c r="AJ80" s="16">
        <v>1</v>
      </c>
    </row>
    <row r="81" spans="1:36" ht="18" customHeight="1" x14ac:dyDescent="0.7">
      <c r="A81" s="62" t="s">
        <v>235</v>
      </c>
      <c r="B81" s="15" t="s">
        <v>1722</v>
      </c>
      <c r="D81" s="16" t="s">
        <v>77</v>
      </c>
      <c r="E81" s="71">
        <v>43706</v>
      </c>
      <c r="F81" s="16">
        <v>1</v>
      </c>
      <c r="G81" s="16">
        <v>1</v>
      </c>
      <c r="H81" s="16">
        <v>1</v>
      </c>
      <c r="T81" s="16">
        <v>1</v>
      </c>
    </row>
    <row r="82" spans="1:36" ht="18" customHeight="1" x14ac:dyDescent="0.7">
      <c r="A82" s="62" t="s">
        <v>237</v>
      </c>
      <c r="B82" s="15" t="s">
        <v>1723</v>
      </c>
      <c r="D82" s="16" t="s">
        <v>77</v>
      </c>
      <c r="E82" s="71">
        <v>43704</v>
      </c>
      <c r="F82" s="16">
        <v>1</v>
      </c>
      <c r="M82" s="16">
        <v>1</v>
      </c>
      <c r="Q82" s="16">
        <v>1</v>
      </c>
      <c r="R82" s="16">
        <v>1</v>
      </c>
      <c r="AC82" s="16">
        <v>1</v>
      </c>
      <c r="AD82" s="16">
        <v>1</v>
      </c>
    </row>
    <row r="83" spans="1:36" ht="18" customHeight="1" x14ac:dyDescent="0.7">
      <c r="A83" s="62" t="s">
        <v>240</v>
      </c>
      <c r="B83" s="15" t="s">
        <v>1724</v>
      </c>
      <c r="D83" s="16" t="s">
        <v>160</v>
      </c>
      <c r="E83" s="71">
        <v>43721</v>
      </c>
      <c r="F83" s="16">
        <v>1</v>
      </c>
      <c r="G83" s="16">
        <v>1</v>
      </c>
      <c r="H83" s="16">
        <v>1</v>
      </c>
      <c r="J83" s="16">
        <v>1</v>
      </c>
      <c r="P83" s="16">
        <v>1</v>
      </c>
      <c r="Q83" s="16">
        <v>1</v>
      </c>
      <c r="R83" s="16">
        <v>1</v>
      </c>
      <c r="T83" s="16">
        <v>1</v>
      </c>
      <c r="AD83" s="16">
        <v>1</v>
      </c>
    </row>
    <row r="84" spans="1:36" ht="18" customHeight="1" x14ac:dyDescent="0.7">
      <c r="A84" s="62" t="s">
        <v>242</v>
      </c>
      <c r="B84" s="15" t="s">
        <v>1725</v>
      </c>
      <c r="D84" s="16" t="s">
        <v>74</v>
      </c>
      <c r="E84" s="71">
        <v>43556</v>
      </c>
      <c r="G84" s="16">
        <v>1</v>
      </c>
      <c r="H84" s="16">
        <v>1</v>
      </c>
      <c r="R84" s="16">
        <v>1</v>
      </c>
      <c r="U84" s="16">
        <v>1</v>
      </c>
      <c r="W84" s="16">
        <v>1</v>
      </c>
    </row>
    <row r="85" spans="1:36" ht="18" customHeight="1" x14ac:dyDescent="0.7">
      <c r="A85" s="62" t="s">
        <v>244</v>
      </c>
      <c r="B85" s="15" t="s">
        <v>1726</v>
      </c>
      <c r="D85" s="16" t="s">
        <v>74</v>
      </c>
      <c r="E85" s="71">
        <v>43728</v>
      </c>
      <c r="F85" s="16">
        <v>1</v>
      </c>
      <c r="G85" s="16">
        <v>1</v>
      </c>
      <c r="W85" s="16">
        <v>1</v>
      </c>
      <c r="AJ85" s="16">
        <v>1</v>
      </c>
    </row>
    <row r="86" spans="1:36" ht="18" customHeight="1" x14ac:dyDescent="0.7">
      <c r="A86" s="62" t="s">
        <v>247</v>
      </c>
      <c r="B86" s="15" t="s">
        <v>1727</v>
      </c>
      <c r="D86" s="16" t="s">
        <v>207</v>
      </c>
      <c r="E86" s="71">
        <v>43612</v>
      </c>
      <c r="F86" s="16">
        <v>1</v>
      </c>
      <c r="N86" s="16">
        <v>1</v>
      </c>
      <c r="P86" s="16">
        <v>1</v>
      </c>
      <c r="AA86" s="16">
        <v>1</v>
      </c>
      <c r="AB86" s="16">
        <v>1</v>
      </c>
      <c r="AD86" s="16">
        <v>1</v>
      </c>
    </row>
    <row r="87" spans="1:36" ht="18" customHeight="1" x14ac:dyDescent="0.7">
      <c r="A87" s="62" t="s">
        <v>249</v>
      </c>
      <c r="B87" s="15" t="s">
        <v>1728</v>
      </c>
      <c r="D87" s="16" t="s">
        <v>284</v>
      </c>
      <c r="E87" s="71" t="s">
        <v>62</v>
      </c>
      <c r="F87" s="16">
        <v>1</v>
      </c>
      <c r="G87" s="16">
        <v>1</v>
      </c>
      <c r="H87" s="16">
        <v>1</v>
      </c>
      <c r="J87" s="16">
        <v>1</v>
      </c>
      <c r="K87" s="16">
        <v>1</v>
      </c>
      <c r="M87" s="16">
        <v>1</v>
      </c>
      <c r="N87" s="16">
        <v>1</v>
      </c>
      <c r="O87" s="16">
        <v>1</v>
      </c>
      <c r="P87" s="16">
        <v>1</v>
      </c>
      <c r="Q87" s="16">
        <v>1</v>
      </c>
      <c r="R87" s="16">
        <v>1</v>
      </c>
      <c r="W87" s="16">
        <v>1</v>
      </c>
      <c r="X87" s="16">
        <v>1</v>
      </c>
      <c r="AA87" s="16">
        <v>1</v>
      </c>
      <c r="AC87" s="16">
        <v>1</v>
      </c>
      <c r="AD87" s="16">
        <v>1</v>
      </c>
      <c r="AI87" s="16">
        <v>1</v>
      </c>
    </row>
    <row r="88" spans="1:36" ht="18" customHeight="1" x14ac:dyDescent="0.7">
      <c r="A88" s="62" t="s">
        <v>251</v>
      </c>
      <c r="B88" s="15" t="s">
        <v>1729</v>
      </c>
      <c r="D88" s="16" t="s">
        <v>107</v>
      </c>
      <c r="E88" s="71">
        <v>43728</v>
      </c>
      <c r="F88" s="16">
        <v>1</v>
      </c>
      <c r="G88" s="16">
        <v>1</v>
      </c>
      <c r="N88" s="16">
        <v>1</v>
      </c>
      <c r="R88" s="16">
        <v>1</v>
      </c>
      <c r="V88" s="16">
        <v>1</v>
      </c>
      <c r="AA88" s="16">
        <v>1</v>
      </c>
    </row>
    <row r="89" spans="1:36" ht="18" customHeight="1" x14ac:dyDescent="0.7">
      <c r="A89" s="62" t="s">
        <v>254</v>
      </c>
      <c r="B89" s="15" t="s">
        <v>1730</v>
      </c>
      <c r="D89" s="16" t="s">
        <v>213</v>
      </c>
      <c r="E89" s="71">
        <v>43742</v>
      </c>
      <c r="H89" s="16">
        <v>1</v>
      </c>
      <c r="M89" s="16">
        <v>1</v>
      </c>
      <c r="P89" s="16">
        <v>1</v>
      </c>
      <c r="W89" s="16">
        <v>1</v>
      </c>
      <c r="AA89" s="16">
        <v>1</v>
      </c>
      <c r="AH89" s="16">
        <v>1</v>
      </c>
    </row>
    <row r="90" spans="1:36" ht="18" customHeight="1" x14ac:dyDescent="0.7">
      <c r="A90" s="62" t="s">
        <v>257</v>
      </c>
      <c r="B90" s="15" t="s">
        <v>1731</v>
      </c>
      <c r="D90" s="16" t="s">
        <v>74</v>
      </c>
      <c r="E90" s="71" t="s">
        <v>62</v>
      </c>
      <c r="F90" s="16">
        <v>1</v>
      </c>
      <c r="H90" s="16">
        <v>1</v>
      </c>
      <c r="I90" s="16">
        <v>1</v>
      </c>
      <c r="L90" s="16">
        <v>1</v>
      </c>
      <c r="N90" s="16">
        <v>1</v>
      </c>
      <c r="R90" s="16">
        <v>1</v>
      </c>
      <c r="AA90" s="16">
        <v>1</v>
      </c>
      <c r="AJ90" s="16">
        <v>1</v>
      </c>
    </row>
    <row r="91" spans="1:36" ht="18" customHeight="1" x14ac:dyDescent="0.7">
      <c r="A91" s="62" t="s">
        <v>260</v>
      </c>
      <c r="B91" s="15" t="s">
        <v>1732</v>
      </c>
      <c r="D91" s="16" t="s">
        <v>175</v>
      </c>
      <c r="E91" s="71">
        <v>43559</v>
      </c>
      <c r="I91" s="16">
        <v>1</v>
      </c>
      <c r="P91" s="16">
        <v>1</v>
      </c>
      <c r="Y91" s="16">
        <v>1</v>
      </c>
      <c r="AD91" s="16">
        <v>1</v>
      </c>
    </row>
    <row r="92" spans="1:36" ht="18" customHeight="1" x14ac:dyDescent="0.7">
      <c r="A92" s="62" t="s">
        <v>263</v>
      </c>
      <c r="B92" s="15" t="s">
        <v>1733</v>
      </c>
      <c r="D92" s="16" t="s">
        <v>953</v>
      </c>
      <c r="E92" s="71">
        <v>43822</v>
      </c>
      <c r="F92" s="16">
        <v>1</v>
      </c>
      <c r="G92" s="16">
        <v>1</v>
      </c>
      <c r="H92" s="16">
        <v>1</v>
      </c>
      <c r="N92" s="16">
        <v>1</v>
      </c>
      <c r="R92" s="16">
        <v>1</v>
      </c>
      <c r="W92" s="16">
        <v>1</v>
      </c>
      <c r="AJ92" s="16">
        <v>1</v>
      </c>
    </row>
    <row r="93" spans="1:36" ht="18" customHeight="1" x14ac:dyDescent="0.7">
      <c r="A93" s="62" t="s">
        <v>265</v>
      </c>
      <c r="B93" s="15" t="s">
        <v>1734</v>
      </c>
      <c r="C93" s="16" t="s">
        <v>431</v>
      </c>
      <c r="D93" s="16" t="s">
        <v>107</v>
      </c>
      <c r="E93" s="71">
        <v>44531</v>
      </c>
      <c r="F93" s="16">
        <v>1</v>
      </c>
      <c r="AF93" s="16">
        <v>1</v>
      </c>
    </row>
    <row r="94" spans="1:36" ht="18" customHeight="1" x14ac:dyDescent="0.7">
      <c r="A94" s="62" t="s">
        <v>267</v>
      </c>
      <c r="B94" s="15" t="s">
        <v>1735</v>
      </c>
      <c r="D94" s="16" t="s">
        <v>239</v>
      </c>
      <c r="E94" s="71" t="s">
        <v>62</v>
      </c>
      <c r="F94" s="16">
        <v>1</v>
      </c>
      <c r="H94" s="16">
        <v>1</v>
      </c>
      <c r="I94" s="16">
        <v>1</v>
      </c>
      <c r="U94" s="16">
        <v>1</v>
      </c>
      <c r="W94" s="16">
        <v>1</v>
      </c>
      <c r="AD94" s="16">
        <v>1</v>
      </c>
    </row>
    <row r="95" spans="1:36" ht="18" customHeight="1" x14ac:dyDescent="0.7">
      <c r="A95" s="62" t="s">
        <v>269</v>
      </c>
      <c r="B95" s="15" t="s">
        <v>1736</v>
      </c>
      <c r="D95" s="16" t="s">
        <v>563</v>
      </c>
      <c r="E95" s="71">
        <v>43586</v>
      </c>
      <c r="F95" s="16" t="s">
        <v>62</v>
      </c>
    </row>
    <row r="96" spans="1:36" ht="18" customHeight="1" x14ac:dyDescent="0.7">
      <c r="A96" s="62" t="s">
        <v>271</v>
      </c>
      <c r="B96" s="15" t="s">
        <v>1737</v>
      </c>
      <c r="D96" s="16" t="s">
        <v>74</v>
      </c>
      <c r="E96" s="71">
        <v>43718</v>
      </c>
      <c r="O96" s="16">
        <v>1</v>
      </c>
      <c r="S96" s="16">
        <v>1</v>
      </c>
      <c r="AC96" s="16">
        <v>1</v>
      </c>
    </row>
    <row r="97" spans="1:36" ht="18" customHeight="1" x14ac:dyDescent="0.7">
      <c r="A97" s="62" t="s">
        <v>274</v>
      </c>
      <c r="B97" s="15" t="s">
        <v>1738</v>
      </c>
      <c r="D97" s="16" t="s">
        <v>474</v>
      </c>
      <c r="E97" s="71">
        <v>43711</v>
      </c>
      <c r="F97" s="16">
        <v>3</v>
      </c>
      <c r="H97" s="16">
        <v>1</v>
      </c>
      <c r="AJ97" s="16">
        <v>2</v>
      </c>
    </row>
    <row r="98" spans="1:36" ht="18" customHeight="1" x14ac:dyDescent="0.7">
      <c r="A98" s="62" t="s">
        <v>276</v>
      </c>
      <c r="B98" s="15" t="s">
        <v>1739</v>
      </c>
      <c r="D98" s="16" t="s">
        <v>74</v>
      </c>
      <c r="E98" s="71">
        <v>43686</v>
      </c>
      <c r="F98" s="16" t="s">
        <v>62</v>
      </c>
    </row>
    <row r="99" spans="1:36" ht="18" customHeight="1" x14ac:dyDescent="0.7">
      <c r="A99" s="62" t="s">
        <v>278</v>
      </c>
      <c r="B99" s="15" t="s">
        <v>1740</v>
      </c>
      <c r="D99" s="16" t="s">
        <v>74</v>
      </c>
      <c r="E99" s="71">
        <v>43633</v>
      </c>
      <c r="F99" s="16" t="s">
        <v>62</v>
      </c>
    </row>
    <row r="100" spans="1:36" ht="18" customHeight="1" x14ac:dyDescent="0.7">
      <c r="A100" s="62" t="s">
        <v>280</v>
      </c>
      <c r="B100" s="15" t="s">
        <v>1741</v>
      </c>
      <c r="D100" s="16" t="s">
        <v>77</v>
      </c>
      <c r="E100" s="71">
        <v>43922</v>
      </c>
      <c r="F100" s="16">
        <v>1</v>
      </c>
      <c r="G100" s="16">
        <v>1</v>
      </c>
      <c r="I100" s="16">
        <v>1</v>
      </c>
      <c r="Q100" s="16">
        <v>1</v>
      </c>
      <c r="AD100" s="16">
        <v>1</v>
      </c>
      <c r="AJ100" s="16">
        <v>1</v>
      </c>
    </row>
    <row r="101" spans="1:36" ht="18" customHeight="1" x14ac:dyDescent="0.7">
      <c r="A101" s="62" t="s">
        <v>282</v>
      </c>
      <c r="B101" s="15" t="s">
        <v>1742</v>
      </c>
      <c r="D101" s="16" t="s">
        <v>262</v>
      </c>
      <c r="E101" s="71">
        <v>43726</v>
      </c>
      <c r="F101" s="16">
        <v>1</v>
      </c>
      <c r="G101" s="16">
        <v>1</v>
      </c>
      <c r="H101" s="16">
        <v>1</v>
      </c>
      <c r="AJ101" s="16">
        <v>1</v>
      </c>
    </row>
    <row r="102" spans="1:36" ht="18" customHeight="1" x14ac:dyDescent="0.7">
      <c r="A102" s="62" t="s">
        <v>285</v>
      </c>
      <c r="B102" s="15" t="s">
        <v>1743</v>
      </c>
      <c r="D102" s="16" t="s">
        <v>662</v>
      </c>
      <c r="E102" s="71">
        <v>43601</v>
      </c>
      <c r="F102" s="16">
        <v>1</v>
      </c>
      <c r="H102" s="16">
        <v>1</v>
      </c>
      <c r="U102" s="16">
        <v>1</v>
      </c>
      <c r="W102" s="16">
        <v>1</v>
      </c>
      <c r="AF102" s="16">
        <v>1</v>
      </c>
      <c r="AG102" s="16">
        <v>1</v>
      </c>
    </row>
    <row r="103" spans="1:36" ht="18" customHeight="1" x14ac:dyDescent="0.7">
      <c r="A103" s="62" t="s">
        <v>287</v>
      </c>
      <c r="B103" s="15" t="s">
        <v>1744</v>
      </c>
      <c r="D103" s="16" t="s">
        <v>662</v>
      </c>
      <c r="E103" s="71">
        <v>43661</v>
      </c>
      <c r="F103" s="16">
        <v>1</v>
      </c>
      <c r="H103" s="16">
        <v>1</v>
      </c>
      <c r="U103" s="16">
        <v>1</v>
      </c>
      <c r="W103" s="16">
        <v>1</v>
      </c>
      <c r="AF103" s="16">
        <v>1</v>
      </c>
      <c r="AG103" s="16">
        <v>1</v>
      </c>
    </row>
    <row r="104" spans="1:36" ht="18" customHeight="1" x14ac:dyDescent="0.7">
      <c r="A104" s="62" t="s">
        <v>289</v>
      </c>
      <c r="B104" s="15" t="s">
        <v>1745</v>
      </c>
      <c r="D104" s="16" t="s">
        <v>107</v>
      </c>
      <c r="E104" s="71" t="s">
        <v>62</v>
      </c>
      <c r="G104" s="16">
        <v>1</v>
      </c>
      <c r="I104" s="16">
        <v>1</v>
      </c>
      <c r="R104" s="16">
        <v>1</v>
      </c>
      <c r="W104" s="16">
        <v>1</v>
      </c>
      <c r="AC104" s="16">
        <v>1</v>
      </c>
      <c r="AD104" s="16">
        <v>1</v>
      </c>
    </row>
    <row r="105" spans="1:36" ht="18" customHeight="1" x14ac:dyDescent="0.7">
      <c r="A105" s="62" t="s">
        <v>291</v>
      </c>
      <c r="B105" s="15" t="s">
        <v>1746</v>
      </c>
      <c r="D105" s="16" t="s">
        <v>253</v>
      </c>
      <c r="E105" s="71">
        <v>43701</v>
      </c>
      <c r="I105" s="16">
        <v>1</v>
      </c>
    </row>
    <row r="106" spans="1:36" ht="18" customHeight="1" x14ac:dyDescent="0.7">
      <c r="A106" s="62" t="s">
        <v>294</v>
      </c>
      <c r="B106" s="15" t="s">
        <v>1747</v>
      </c>
      <c r="D106" s="16" t="s">
        <v>107</v>
      </c>
      <c r="E106" s="71">
        <v>44105</v>
      </c>
      <c r="F106" s="16">
        <v>1</v>
      </c>
      <c r="H106" s="16">
        <v>1</v>
      </c>
      <c r="T106" s="16">
        <v>1</v>
      </c>
      <c r="W106" s="16">
        <v>1</v>
      </c>
    </row>
    <row r="107" spans="1:36" ht="18" customHeight="1" x14ac:dyDescent="0.7">
      <c r="A107" s="62" t="s">
        <v>296</v>
      </c>
      <c r="B107" s="15" t="s">
        <v>1748</v>
      </c>
      <c r="D107" s="16" t="s">
        <v>74</v>
      </c>
      <c r="E107" s="71">
        <v>43559</v>
      </c>
      <c r="F107" s="16">
        <v>1</v>
      </c>
      <c r="I107" s="16">
        <v>1</v>
      </c>
      <c r="R107" s="16">
        <v>1</v>
      </c>
      <c r="X107" s="16">
        <v>1</v>
      </c>
      <c r="AA107" s="16">
        <v>1</v>
      </c>
      <c r="AC107" s="16">
        <v>1</v>
      </c>
    </row>
    <row r="108" spans="1:36" ht="18" customHeight="1" x14ac:dyDescent="0.7">
      <c r="A108" s="62" t="s">
        <v>298</v>
      </c>
      <c r="B108" s="15" t="s">
        <v>1749</v>
      </c>
      <c r="D108" s="16" t="s">
        <v>74</v>
      </c>
      <c r="E108" s="71">
        <v>43736</v>
      </c>
      <c r="F108" s="16">
        <v>1</v>
      </c>
      <c r="N108" s="16">
        <v>1</v>
      </c>
      <c r="AJ108" s="16">
        <v>1</v>
      </c>
    </row>
    <row r="109" spans="1:36" ht="18" customHeight="1" x14ac:dyDescent="0.7">
      <c r="A109" s="62" t="s">
        <v>300</v>
      </c>
      <c r="B109" s="15" t="s">
        <v>1750</v>
      </c>
      <c r="D109" s="16" t="s">
        <v>234</v>
      </c>
      <c r="E109" s="71" t="s">
        <v>62</v>
      </c>
      <c r="F109" s="16">
        <v>1</v>
      </c>
      <c r="K109" s="16">
        <v>1</v>
      </c>
      <c r="W109" s="16">
        <v>1</v>
      </c>
      <c r="Y109" s="16">
        <v>1</v>
      </c>
      <c r="AA109" s="16">
        <v>1</v>
      </c>
      <c r="AC109" s="16">
        <v>1</v>
      </c>
    </row>
    <row r="110" spans="1:36" ht="18" customHeight="1" x14ac:dyDescent="0.7">
      <c r="A110" s="62" t="s">
        <v>302</v>
      </c>
      <c r="B110" s="15" t="s">
        <v>1751</v>
      </c>
      <c r="D110" s="16" t="s">
        <v>89</v>
      </c>
      <c r="E110" s="71">
        <v>43857</v>
      </c>
      <c r="F110" s="16">
        <v>1</v>
      </c>
      <c r="H110" s="16">
        <v>1</v>
      </c>
      <c r="I110" s="16">
        <v>1</v>
      </c>
      <c r="M110" s="16">
        <v>1</v>
      </c>
      <c r="AB110" s="16">
        <v>1</v>
      </c>
      <c r="AD110" s="16">
        <v>1</v>
      </c>
    </row>
    <row r="111" spans="1:36" ht="18" customHeight="1" x14ac:dyDescent="0.7">
      <c r="A111" s="62" t="s">
        <v>304</v>
      </c>
      <c r="B111" s="15" t="s">
        <v>1752</v>
      </c>
      <c r="D111" s="16" t="s">
        <v>847</v>
      </c>
      <c r="E111" s="71">
        <v>43719</v>
      </c>
      <c r="F111" s="16">
        <v>1</v>
      </c>
      <c r="T111" s="16">
        <v>1</v>
      </c>
      <c r="U111" s="16">
        <v>1</v>
      </c>
      <c r="V111" s="16">
        <v>1</v>
      </c>
    </row>
    <row r="112" spans="1:36" ht="18" customHeight="1" x14ac:dyDescent="0.7">
      <c r="A112" s="62" t="s">
        <v>306</v>
      </c>
      <c r="B112" s="15" t="s">
        <v>1753</v>
      </c>
      <c r="D112" s="16" t="s">
        <v>74</v>
      </c>
      <c r="E112" s="71">
        <v>43998</v>
      </c>
      <c r="F112" s="16">
        <v>1</v>
      </c>
      <c r="I112" s="16">
        <v>1</v>
      </c>
    </row>
    <row r="113" spans="3:5" ht="18" customHeight="1" x14ac:dyDescent="0.7">
      <c r="E113" s="71"/>
    </row>
    <row r="114" spans="3:5" ht="18" customHeight="1" x14ac:dyDescent="0.7">
      <c r="C114" s="16">
        <f>COUNTA(C11:C112)</f>
        <v>2</v>
      </c>
      <c r="E114" s="71"/>
    </row>
    <row r="115" spans="3:5" ht="18" customHeight="1" x14ac:dyDescent="0.7">
      <c r="E115" s="71"/>
    </row>
    <row r="116" spans="3:5" ht="18" customHeight="1" x14ac:dyDescent="0.7">
      <c r="E116" s="71"/>
    </row>
    <row r="117" spans="3:5" ht="18" customHeight="1" x14ac:dyDescent="0.7">
      <c r="E117" s="71"/>
    </row>
    <row r="118" spans="3:5" ht="18" customHeight="1" x14ac:dyDescent="0.7">
      <c r="E118" s="71"/>
    </row>
    <row r="119" spans="3:5" ht="18" customHeight="1" x14ac:dyDescent="0.7">
      <c r="E119" s="71"/>
    </row>
    <row r="120" spans="3:5" ht="18" customHeight="1" x14ac:dyDescent="0.7">
      <c r="E120" s="71"/>
    </row>
    <row r="121" spans="3:5" ht="18" customHeight="1" x14ac:dyDescent="0.7">
      <c r="E121" s="71"/>
    </row>
    <row r="122" spans="3:5" ht="18" customHeight="1" x14ac:dyDescent="0.7">
      <c r="E122" s="71"/>
    </row>
    <row r="123" spans="3:5" ht="18" customHeight="1" x14ac:dyDescent="0.7">
      <c r="E123" s="71"/>
    </row>
    <row r="124" spans="3:5" ht="18" customHeight="1" x14ac:dyDescent="0.7">
      <c r="E124" s="71"/>
    </row>
    <row r="125" spans="3:5" ht="18" customHeight="1" x14ac:dyDescent="0.7">
      <c r="E125" s="71"/>
    </row>
    <row r="126" spans="3:5" ht="18" customHeight="1" x14ac:dyDescent="0.7">
      <c r="E126" s="71"/>
    </row>
    <row r="127" spans="3:5" ht="18" customHeight="1" x14ac:dyDescent="0.7">
      <c r="E127" s="71"/>
    </row>
    <row r="128" spans="3:5" ht="18" customHeight="1" x14ac:dyDescent="0.7">
      <c r="E128" s="71"/>
    </row>
    <row r="129" spans="5:5" ht="18" customHeight="1" x14ac:dyDescent="0.7">
      <c r="E129" s="71"/>
    </row>
    <row r="130" spans="5:5" ht="18" customHeight="1" x14ac:dyDescent="0.7">
      <c r="E130" s="71"/>
    </row>
    <row r="131" spans="5:5" ht="18" customHeight="1" x14ac:dyDescent="0.7">
      <c r="E131" s="71"/>
    </row>
    <row r="132" spans="5:5" ht="18" customHeight="1" x14ac:dyDescent="0.7">
      <c r="E132" s="71"/>
    </row>
    <row r="133" spans="5:5" ht="18" customHeight="1" x14ac:dyDescent="0.7">
      <c r="E133" s="71"/>
    </row>
    <row r="134" spans="5:5" ht="18" customHeight="1" x14ac:dyDescent="0.7">
      <c r="E134" s="71"/>
    </row>
    <row r="135" spans="5:5" ht="18" customHeight="1" x14ac:dyDescent="0.7">
      <c r="E135" s="71"/>
    </row>
    <row r="136" spans="5:5" ht="18" customHeight="1" x14ac:dyDescent="0.7">
      <c r="E136" s="71"/>
    </row>
    <row r="137" spans="5:5" ht="18" customHeight="1" x14ac:dyDescent="0.7">
      <c r="E137" s="71"/>
    </row>
    <row r="138" spans="5:5" ht="18" customHeight="1" x14ac:dyDescent="0.7">
      <c r="E138" s="71"/>
    </row>
    <row r="139" spans="5:5" ht="18" customHeight="1" x14ac:dyDescent="0.7">
      <c r="E139" s="71"/>
    </row>
    <row r="140" spans="5:5" ht="18" customHeight="1" x14ac:dyDescent="0.7">
      <c r="E140" s="71"/>
    </row>
    <row r="141" spans="5:5" ht="18" customHeight="1" x14ac:dyDescent="0.7">
      <c r="E141" s="71"/>
    </row>
    <row r="142" spans="5:5" ht="18" customHeight="1" x14ac:dyDescent="0.7">
      <c r="E142" s="71"/>
    </row>
    <row r="143" spans="5:5" ht="18" customHeight="1" x14ac:dyDescent="0.7">
      <c r="E143" s="71"/>
    </row>
    <row r="144" spans="5:5" ht="18" customHeight="1" x14ac:dyDescent="0.7">
      <c r="E144" s="71"/>
    </row>
    <row r="145" spans="5:5" ht="18" customHeight="1" x14ac:dyDescent="0.7">
      <c r="E145" s="71"/>
    </row>
    <row r="146" spans="5:5" ht="18" customHeight="1" x14ac:dyDescent="0.7">
      <c r="E146" s="71"/>
    </row>
    <row r="147" spans="5:5" ht="18" customHeight="1" x14ac:dyDescent="0.7">
      <c r="E147" s="71"/>
    </row>
    <row r="148" spans="5:5" ht="18" customHeight="1" x14ac:dyDescent="0.7">
      <c r="E148" s="71"/>
    </row>
    <row r="149" spans="5:5" ht="18" customHeight="1" x14ac:dyDescent="0.7">
      <c r="E149" s="71"/>
    </row>
    <row r="150" spans="5:5" ht="18" customHeight="1" x14ac:dyDescent="0.7">
      <c r="E150" s="71"/>
    </row>
    <row r="151" spans="5:5" ht="18" customHeight="1" x14ac:dyDescent="0.7">
      <c r="E151" s="71"/>
    </row>
    <row r="152" spans="5:5" ht="18" customHeight="1" x14ac:dyDescent="0.7">
      <c r="E152" s="71"/>
    </row>
    <row r="153" spans="5:5" ht="18" customHeight="1" x14ac:dyDescent="0.7">
      <c r="E153" s="71"/>
    </row>
    <row r="154" spans="5:5" ht="18" customHeight="1" x14ac:dyDescent="0.7">
      <c r="E154" s="71"/>
    </row>
    <row r="155" spans="5:5" ht="18" customHeight="1" x14ac:dyDescent="0.7">
      <c r="E155" s="71"/>
    </row>
    <row r="156" spans="5:5" ht="18" customHeight="1" x14ac:dyDescent="0.7">
      <c r="E156" s="71"/>
    </row>
    <row r="157" spans="5:5" ht="18" customHeight="1" x14ac:dyDescent="0.7">
      <c r="E157" s="71"/>
    </row>
    <row r="158" spans="5:5" ht="18" customHeight="1" x14ac:dyDescent="0.7">
      <c r="E158" s="71"/>
    </row>
    <row r="159" spans="5:5" ht="18" customHeight="1" x14ac:dyDescent="0.7">
      <c r="E159" s="71"/>
    </row>
    <row r="160" spans="5:5" ht="18" customHeight="1" x14ac:dyDescent="0.7">
      <c r="E160" s="71"/>
    </row>
    <row r="161" spans="5:5" ht="18" customHeight="1" x14ac:dyDescent="0.7">
      <c r="E161" s="71"/>
    </row>
    <row r="162" spans="5:5" ht="18" customHeight="1" x14ac:dyDescent="0.7">
      <c r="E162" s="71"/>
    </row>
    <row r="163" spans="5:5" ht="18" customHeight="1" x14ac:dyDescent="0.7">
      <c r="E163" s="71"/>
    </row>
    <row r="164" spans="5:5" ht="18" customHeight="1" x14ac:dyDescent="0.7">
      <c r="E164" s="71"/>
    </row>
    <row r="165" spans="5:5" ht="18" customHeight="1" x14ac:dyDescent="0.7">
      <c r="E165" s="71"/>
    </row>
    <row r="166" spans="5:5" ht="18" customHeight="1" x14ac:dyDescent="0.7">
      <c r="E166" s="71"/>
    </row>
    <row r="167" spans="5:5" ht="18" customHeight="1" x14ac:dyDescent="0.7">
      <c r="E167" s="71"/>
    </row>
    <row r="168" spans="5:5" ht="18" customHeight="1" x14ac:dyDescent="0.7">
      <c r="E168" s="71"/>
    </row>
    <row r="169" spans="5:5" ht="18" customHeight="1" x14ac:dyDescent="0.7">
      <c r="E169" s="71"/>
    </row>
    <row r="170" spans="5:5" ht="18" customHeight="1" x14ac:dyDescent="0.7">
      <c r="E170" s="71"/>
    </row>
    <row r="171" spans="5:5" ht="18" customHeight="1" x14ac:dyDescent="0.7">
      <c r="E171" s="71"/>
    </row>
    <row r="172" spans="5:5" ht="18" customHeight="1" x14ac:dyDescent="0.7">
      <c r="E172" s="71"/>
    </row>
    <row r="173" spans="5:5" ht="18" customHeight="1" x14ac:dyDescent="0.7">
      <c r="E173" s="71"/>
    </row>
    <row r="174" spans="5:5" ht="18" customHeight="1" x14ac:dyDescent="0.7">
      <c r="E174" s="71"/>
    </row>
    <row r="175" spans="5:5" ht="18" customHeight="1" x14ac:dyDescent="0.7">
      <c r="E175" s="71"/>
    </row>
    <row r="176" spans="5:5" ht="18" customHeight="1" x14ac:dyDescent="0.7">
      <c r="E176" s="71"/>
    </row>
    <row r="177" spans="5:5" ht="18" customHeight="1" x14ac:dyDescent="0.7">
      <c r="E177" s="71"/>
    </row>
    <row r="178" spans="5:5" ht="18" customHeight="1" x14ac:dyDescent="0.7">
      <c r="E178" s="71"/>
    </row>
    <row r="179" spans="5:5" ht="18" customHeight="1" x14ac:dyDescent="0.7">
      <c r="E179" s="71"/>
    </row>
    <row r="180" spans="5:5" ht="18" customHeight="1" x14ac:dyDescent="0.7">
      <c r="E180" s="71"/>
    </row>
    <row r="181" spans="5:5" ht="18" customHeight="1" x14ac:dyDescent="0.7">
      <c r="E181" s="71"/>
    </row>
    <row r="182" spans="5:5" ht="18" customHeight="1" x14ac:dyDescent="0.7">
      <c r="E182" s="71"/>
    </row>
    <row r="183" spans="5:5" ht="18" customHeight="1" x14ac:dyDescent="0.7">
      <c r="E183" s="71"/>
    </row>
    <row r="184" spans="5:5" ht="18" customHeight="1" x14ac:dyDescent="0.7">
      <c r="E184" s="71"/>
    </row>
    <row r="185" spans="5:5" ht="18" customHeight="1" x14ac:dyDescent="0.7">
      <c r="E185" s="71"/>
    </row>
    <row r="186" spans="5:5" ht="18" customHeight="1" x14ac:dyDescent="0.7">
      <c r="E186" s="71"/>
    </row>
    <row r="187" spans="5:5" ht="18" customHeight="1" x14ac:dyDescent="0.7">
      <c r="E187" s="71"/>
    </row>
    <row r="188" spans="5:5" ht="18" customHeight="1" x14ac:dyDescent="0.7">
      <c r="E188" s="71"/>
    </row>
    <row r="189" spans="5:5" ht="18" customHeight="1" x14ac:dyDescent="0.7">
      <c r="E189" s="71"/>
    </row>
    <row r="190" spans="5:5" ht="18" customHeight="1" x14ac:dyDescent="0.7">
      <c r="E190" s="71"/>
    </row>
    <row r="191" spans="5:5" ht="18" customHeight="1" x14ac:dyDescent="0.7">
      <c r="E191" s="71"/>
    </row>
    <row r="192" spans="5:5" ht="18" customHeight="1" x14ac:dyDescent="0.7">
      <c r="E192" s="71"/>
    </row>
    <row r="193" spans="5:5" ht="18" customHeight="1" x14ac:dyDescent="0.7">
      <c r="E193" s="71"/>
    </row>
    <row r="194" spans="5:5" ht="18" customHeight="1" x14ac:dyDescent="0.7">
      <c r="E194" s="71"/>
    </row>
    <row r="195" spans="5:5" ht="18" customHeight="1" x14ac:dyDescent="0.7">
      <c r="E195" s="71"/>
    </row>
    <row r="196" spans="5:5" ht="18" customHeight="1" x14ac:dyDescent="0.7">
      <c r="E196" s="71"/>
    </row>
    <row r="199" spans="5:5" ht="18" customHeight="1" x14ac:dyDescent="0.7">
      <c r="E199" s="71"/>
    </row>
    <row r="200" spans="5:5" ht="18" customHeight="1" x14ac:dyDescent="0.7">
      <c r="E200" s="71"/>
    </row>
    <row r="201" spans="5:5" ht="18" customHeight="1" x14ac:dyDescent="0.7">
      <c r="E201" s="71"/>
    </row>
    <row r="202" spans="5:5" ht="18" customHeight="1" x14ac:dyDescent="0.7">
      <c r="E202" s="71"/>
    </row>
    <row r="203" spans="5:5" ht="18" customHeight="1" x14ac:dyDescent="0.7">
      <c r="E203" s="71"/>
    </row>
    <row r="204" spans="5:5" ht="18" customHeight="1" x14ac:dyDescent="0.7">
      <c r="E204" s="71"/>
    </row>
    <row r="205" spans="5:5" ht="18" customHeight="1" x14ac:dyDescent="0.7">
      <c r="E205" s="71"/>
    </row>
    <row r="206" spans="5:5" ht="18" customHeight="1" x14ac:dyDescent="0.7">
      <c r="E206" s="71"/>
    </row>
    <row r="207" spans="5:5" ht="18" customHeight="1" x14ac:dyDescent="0.7">
      <c r="E207" s="71"/>
    </row>
    <row r="208" spans="5:5" ht="18" customHeight="1" x14ac:dyDescent="0.7">
      <c r="E208" s="71"/>
    </row>
    <row r="209" spans="5:5" ht="18" customHeight="1" x14ac:dyDescent="0.7">
      <c r="E209" s="71"/>
    </row>
    <row r="210" spans="5:5" ht="18" customHeight="1" x14ac:dyDescent="0.7">
      <c r="E210" s="71"/>
    </row>
    <row r="211" spans="5:5" ht="18" customHeight="1" x14ac:dyDescent="0.7">
      <c r="E211" s="71"/>
    </row>
    <row r="212" spans="5:5" ht="18" customHeight="1" x14ac:dyDescent="0.7">
      <c r="E212" s="71"/>
    </row>
    <row r="213" spans="5:5" ht="18" customHeight="1" x14ac:dyDescent="0.7">
      <c r="E213" s="71"/>
    </row>
    <row r="214" spans="5:5" ht="18" customHeight="1" x14ac:dyDescent="0.7">
      <c r="E214" s="71"/>
    </row>
    <row r="215" spans="5:5" ht="18" customHeight="1" x14ac:dyDescent="0.7">
      <c r="E215" s="71"/>
    </row>
    <row r="216" spans="5:5" ht="18" customHeight="1" x14ac:dyDescent="0.7">
      <c r="E216" s="71"/>
    </row>
    <row r="217" spans="5:5" ht="18" customHeight="1" x14ac:dyDescent="0.7">
      <c r="E217" s="71"/>
    </row>
    <row r="218" spans="5:5" ht="18" customHeight="1" x14ac:dyDescent="0.7">
      <c r="E218" s="71"/>
    </row>
    <row r="219" spans="5:5" ht="18" customHeight="1" x14ac:dyDescent="0.7">
      <c r="E219" s="71"/>
    </row>
    <row r="220" spans="5:5" ht="18" customHeight="1" x14ac:dyDescent="0.7">
      <c r="E220" s="71"/>
    </row>
    <row r="221" spans="5:5" ht="18" customHeight="1" x14ac:dyDescent="0.7">
      <c r="E221" s="71"/>
    </row>
    <row r="222" spans="5:5" ht="18" customHeight="1" x14ac:dyDescent="0.7">
      <c r="E222" s="71"/>
    </row>
    <row r="223" spans="5:5" ht="18" customHeight="1" x14ac:dyDescent="0.7">
      <c r="E223" s="71"/>
    </row>
    <row r="224" spans="5:5" ht="18" customHeight="1" x14ac:dyDescent="0.7">
      <c r="E224" s="71"/>
    </row>
    <row r="225" spans="5:5" ht="18" customHeight="1" x14ac:dyDescent="0.7">
      <c r="E225" s="71"/>
    </row>
    <row r="226" spans="5:5" ht="18" customHeight="1" x14ac:dyDescent="0.7">
      <c r="E226" s="71"/>
    </row>
    <row r="227" spans="5:5" ht="18" customHeight="1" x14ac:dyDescent="0.7">
      <c r="E227" s="71"/>
    </row>
    <row r="228" spans="5:5" ht="18" customHeight="1" x14ac:dyDescent="0.7">
      <c r="E228" s="71"/>
    </row>
    <row r="229" spans="5:5" ht="18" customHeight="1" x14ac:dyDescent="0.7">
      <c r="E229" s="71"/>
    </row>
    <row r="230" spans="5:5" ht="18" customHeight="1" x14ac:dyDescent="0.7">
      <c r="E230" s="71"/>
    </row>
    <row r="231" spans="5:5" ht="18" customHeight="1" x14ac:dyDescent="0.7">
      <c r="E231" s="71"/>
    </row>
    <row r="232" spans="5:5" ht="18" customHeight="1" x14ac:dyDescent="0.7">
      <c r="E232" s="71"/>
    </row>
    <row r="233" spans="5:5" ht="18" customHeight="1" x14ac:dyDescent="0.7">
      <c r="E233" s="71"/>
    </row>
    <row r="234" spans="5:5" ht="18" customHeight="1" x14ac:dyDescent="0.7">
      <c r="E234" s="71"/>
    </row>
    <row r="235" spans="5:5" ht="18" customHeight="1" x14ac:dyDescent="0.7">
      <c r="E235" s="71"/>
    </row>
    <row r="236" spans="5:5" ht="18" customHeight="1" x14ac:dyDescent="0.7">
      <c r="E236" s="71"/>
    </row>
    <row r="237" spans="5:5" ht="18" customHeight="1" x14ac:dyDescent="0.7">
      <c r="E237" s="71"/>
    </row>
    <row r="238" spans="5:5" ht="18" customHeight="1" x14ac:dyDescent="0.7">
      <c r="E238" s="71"/>
    </row>
    <row r="239" spans="5:5" ht="18" customHeight="1" x14ac:dyDescent="0.7">
      <c r="E239" s="71"/>
    </row>
    <row r="241" spans="5:5" ht="18" customHeight="1" x14ac:dyDescent="0.7">
      <c r="E241" s="71"/>
    </row>
    <row r="242" spans="5:5" ht="18" customHeight="1" x14ac:dyDescent="0.7">
      <c r="E242" s="71"/>
    </row>
    <row r="243" spans="5:5" ht="18" customHeight="1" x14ac:dyDescent="0.7">
      <c r="E243" s="71"/>
    </row>
    <row r="244" spans="5:5" ht="18" customHeight="1" x14ac:dyDescent="0.7">
      <c r="E244" s="71"/>
    </row>
    <row r="245" spans="5:5" ht="18" customHeight="1" x14ac:dyDescent="0.7">
      <c r="E245" s="71"/>
    </row>
    <row r="246" spans="5:5" ht="18" customHeight="1" x14ac:dyDescent="0.7">
      <c r="E246" s="71"/>
    </row>
    <row r="247" spans="5:5" ht="18" customHeight="1" x14ac:dyDescent="0.7">
      <c r="E247" s="71"/>
    </row>
    <row r="248" spans="5:5" ht="18" customHeight="1" x14ac:dyDescent="0.7">
      <c r="E248" s="71"/>
    </row>
    <row r="249" spans="5:5" ht="18" customHeight="1" x14ac:dyDescent="0.7">
      <c r="E249" s="71"/>
    </row>
    <row r="250" spans="5:5" ht="18" customHeight="1" x14ac:dyDescent="0.7">
      <c r="E250" s="71"/>
    </row>
    <row r="252" spans="5:5" ht="18" customHeight="1" x14ac:dyDescent="0.7">
      <c r="E252" s="71"/>
    </row>
    <row r="253" spans="5:5" ht="18" customHeight="1" x14ac:dyDescent="0.7">
      <c r="E253" s="71"/>
    </row>
    <row r="254" spans="5:5" ht="18" customHeight="1" x14ac:dyDescent="0.7">
      <c r="E254" s="71"/>
    </row>
    <row r="255" spans="5:5" ht="18" customHeight="1" x14ac:dyDescent="0.7">
      <c r="E255" s="71"/>
    </row>
    <row r="256" spans="5:5" ht="18" customHeight="1" x14ac:dyDescent="0.7">
      <c r="E256" s="71"/>
    </row>
    <row r="257" spans="5:5" ht="18" customHeight="1" x14ac:dyDescent="0.7">
      <c r="E257" s="71"/>
    </row>
    <row r="258" spans="5:5" ht="18" customHeight="1" x14ac:dyDescent="0.7">
      <c r="E258" s="71"/>
    </row>
    <row r="259" spans="5:5" ht="18" customHeight="1" x14ac:dyDescent="0.7">
      <c r="E259" s="71"/>
    </row>
    <row r="260" spans="5:5" ht="18" customHeight="1" x14ac:dyDescent="0.7">
      <c r="E260" s="71"/>
    </row>
    <row r="261" spans="5:5" ht="18" customHeight="1" x14ac:dyDescent="0.7">
      <c r="E261" s="71"/>
    </row>
    <row r="263" spans="5:5" ht="18" customHeight="1" x14ac:dyDescent="0.7">
      <c r="E263" s="71"/>
    </row>
    <row r="264" spans="5:5" ht="18" customHeight="1" x14ac:dyDescent="0.7">
      <c r="E264" s="71"/>
    </row>
    <row r="265" spans="5:5" ht="18" customHeight="1" x14ac:dyDescent="0.7">
      <c r="E265" s="71"/>
    </row>
    <row r="266" spans="5:5" ht="18" customHeight="1" x14ac:dyDescent="0.7">
      <c r="E266" s="71"/>
    </row>
    <row r="267" spans="5:5" ht="18" customHeight="1" x14ac:dyDescent="0.7">
      <c r="E267" s="71"/>
    </row>
    <row r="268" spans="5:5" ht="18" customHeight="1" x14ac:dyDescent="0.7">
      <c r="E268" s="71"/>
    </row>
    <row r="269" spans="5:5" ht="18" customHeight="1" x14ac:dyDescent="0.7">
      <c r="E269" s="71"/>
    </row>
    <row r="270" spans="5:5" ht="18" customHeight="1" x14ac:dyDescent="0.7">
      <c r="E270" s="71"/>
    </row>
    <row r="271" spans="5:5" ht="18" customHeight="1" x14ac:dyDescent="0.7">
      <c r="E271" s="71"/>
    </row>
    <row r="272" spans="5:5" ht="18" customHeight="1" x14ac:dyDescent="0.7">
      <c r="E272" s="71"/>
    </row>
    <row r="273" spans="4:5" ht="18" customHeight="1" x14ac:dyDescent="0.7">
      <c r="E273" s="71"/>
    </row>
    <row r="274" spans="4:5" ht="18" customHeight="1" x14ac:dyDescent="0.7">
      <c r="E274" s="71"/>
    </row>
    <row r="275" spans="4:5" ht="18" customHeight="1" x14ac:dyDescent="0.7">
      <c r="E275" s="71"/>
    </row>
    <row r="276" spans="4:5" ht="18" customHeight="1" x14ac:dyDescent="0.7">
      <c r="E276" s="71"/>
    </row>
    <row r="277" spans="4:5" ht="18" customHeight="1" x14ac:dyDescent="0.7">
      <c r="E277" s="71"/>
    </row>
    <row r="278" spans="4:5" ht="18" customHeight="1" x14ac:dyDescent="0.7">
      <c r="E278" s="71"/>
    </row>
    <row r="279" spans="4:5" ht="18" customHeight="1" x14ac:dyDescent="0.7">
      <c r="E279" s="71"/>
    </row>
    <row r="280" spans="4:5" ht="18" customHeight="1" x14ac:dyDescent="0.7">
      <c r="E280" s="71"/>
    </row>
    <row r="281" spans="4:5" ht="18" customHeight="1" x14ac:dyDescent="0.7">
      <c r="E281" s="71"/>
    </row>
    <row r="282" spans="4:5" ht="18" customHeight="1" x14ac:dyDescent="0.7">
      <c r="E282" s="71"/>
    </row>
    <row r="283" spans="4:5" ht="18" customHeight="1" x14ac:dyDescent="0.7">
      <c r="E283" s="71"/>
    </row>
    <row r="284" spans="4:5" ht="18" customHeight="1" x14ac:dyDescent="0.7">
      <c r="E284" s="71"/>
    </row>
    <row r="285" spans="4:5" ht="18" customHeight="1" x14ac:dyDescent="0.7">
      <c r="E285" s="71"/>
    </row>
    <row r="286" spans="4:5" ht="18" customHeight="1" x14ac:dyDescent="0.7">
      <c r="E286" s="71"/>
    </row>
    <row r="287" spans="4:5" ht="18" customHeight="1" x14ac:dyDescent="0.7">
      <c r="D287" s="71"/>
      <c r="E287" s="71"/>
    </row>
    <row r="288" spans="4:5" ht="18" customHeight="1" x14ac:dyDescent="0.7">
      <c r="E288" s="71"/>
    </row>
    <row r="289" spans="5:5" ht="18" customHeight="1" x14ac:dyDescent="0.7">
      <c r="E289" s="71"/>
    </row>
    <row r="290" spans="5:5" ht="18" customHeight="1" x14ac:dyDescent="0.7">
      <c r="E290" s="71"/>
    </row>
    <row r="291" spans="5:5" ht="18" customHeight="1" x14ac:dyDescent="0.7">
      <c r="E291" s="71"/>
    </row>
    <row r="292" spans="5:5" ht="18" customHeight="1" x14ac:dyDescent="0.7">
      <c r="E292" s="71"/>
    </row>
    <row r="294" spans="5:5" ht="18" customHeight="1" x14ac:dyDescent="0.7">
      <c r="E294" s="71"/>
    </row>
    <row r="295" spans="5:5" ht="18" customHeight="1" x14ac:dyDescent="0.7">
      <c r="E295" s="71"/>
    </row>
    <row r="296" spans="5:5" ht="18" customHeight="1" x14ac:dyDescent="0.7">
      <c r="E296" s="71"/>
    </row>
    <row r="298" spans="5:5" ht="18" customHeight="1" x14ac:dyDescent="0.7">
      <c r="E298" s="71"/>
    </row>
    <row r="299" spans="5:5" ht="18" customHeight="1" x14ac:dyDescent="0.7">
      <c r="E299" s="71"/>
    </row>
    <row r="300" spans="5:5" ht="18" customHeight="1" x14ac:dyDescent="0.7">
      <c r="E300" s="71"/>
    </row>
    <row r="303" spans="5:5" ht="18" customHeight="1" x14ac:dyDescent="0.7">
      <c r="E303" s="71"/>
    </row>
    <row r="304" spans="5:5" ht="18" customHeight="1" x14ac:dyDescent="0.7">
      <c r="E304" s="71"/>
    </row>
    <row r="305" spans="5:5" ht="18" customHeight="1" x14ac:dyDescent="0.7">
      <c r="E305" s="71"/>
    </row>
    <row r="306" spans="5:5" ht="18" customHeight="1" x14ac:dyDescent="0.7">
      <c r="E306" s="71"/>
    </row>
  </sheetData>
  <mergeCells count="43">
    <mergeCell ref="AJ4:AJ7"/>
    <mergeCell ref="B7:B8"/>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ignoredErrors>
    <ignoredError sqref="A11:A112"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I284"/>
  <sheetViews>
    <sheetView zoomScaleNormal="100" workbookViewId="0">
      <pane xSplit="5" ySplit="10" topLeftCell="F11" activePane="bottomRight" state="frozen"/>
      <selection pane="topRight" activeCell="F1" sqref="F1"/>
      <selection pane="bottomLeft" activeCell="A11" sqref="A11"/>
      <selection pane="bottomRight" activeCell="E12" sqref="E12"/>
    </sheetView>
  </sheetViews>
  <sheetFormatPr defaultColWidth="9.125" defaultRowHeight="17.649999999999999" x14ac:dyDescent="0.7"/>
  <cols>
    <col min="1" max="1" width="9.125" style="62"/>
    <col min="2" max="2" width="51.375" style="15" customWidth="1"/>
    <col min="3" max="3" width="10.75" style="15" customWidth="1"/>
    <col min="4" max="4" width="9.75" style="16" customWidth="1"/>
    <col min="5" max="5" width="10.75" style="16" customWidth="1"/>
    <col min="6" max="36" width="12.75" style="16" customWidth="1"/>
    <col min="37" max="37" width="5.625" style="72" customWidth="1"/>
    <col min="38" max="82" width="5.625" style="15" customWidth="1"/>
    <col min="83" max="1023" width="9.125" style="15"/>
    <col min="1024" max="1024" width="9" customWidth="1"/>
    <col min="1025" max="1026" width="8.625" customWidth="1"/>
  </cols>
  <sheetData>
    <row r="1" spans="1:37" ht="18" customHeight="1" x14ac:dyDescent="0.7">
      <c r="B1" s="63" t="s">
        <v>49</v>
      </c>
      <c r="C1" s="63"/>
      <c r="F1" s="83" t="s">
        <v>0</v>
      </c>
      <c r="G1" s="83"/>
      <c r="H1" s="83"/>
      <c r="I1" s="83"/>
      <c r="J1" s="83"/>
      <c r="K1" s="83"/>
      <c r="L1" s="83"/>
      <c r="M1" s="83"/>
      <c r="N1" s="83"/>
      <c r="O1" s="83"/>
      <c r="P1" s="83"/>
      <c r="Q1" s="83"/>
      <c r="R1" s="83"/>
      <c r="S1" s="83"/>
      <c r="T1" s="83"/>
      <c r="U1" s="83"/>
      <c r="V1" s="83"/>
      <c r="W1" s="84" t="s">
        <v>1</v>
      </c>
      <c r="X1" s="84"/>
      <c r="Y1" s="84"/>
      <c r="Z1" s="84"/>
      <c r="AA1" s="85" t="s">
        <v>2</v>
      </c>
      <c r="AB1" s="85"/>
      <c r="AC1" s="86" t="s">
        <v>3</v>
      </c>
      <c r="AD1" s="86"/>
      <c r="AE1" s="86"/>
      <c r="AF1" s="87" t="s">
        <v>4</v>
      </c>
      <c r="AG1" s="87"/>
      <c r="AH1" s="87"/>
      <c r="AI1" s="87"/>
      <c r="AJ1" s="64" t="s">
        <v>5</v>
      </c>
    </row>
    <row r="2" spans="1:37" ht="18" customHeight="1" x14ac:dyDescent="0.7">
      <c r="F2" s="83" t="s">
        <v>6</v>
      </c>
      <c r="G2" s="83"/>
      <c r="H2" s="83"/>
      <c r="I2" s="83"/>
      <c r="J2" s="83"/>
      <c r="K2" s="83"/>
      <c r="L2" s="83"/>
      <c r="M2" s="83"/>
      <c r="N2" s="83"/>
      <c r="O2" s="83"/>
      <c r="P2" s="83"/>
      <c r="Q2" s="83"/>
      <c r="R2" s="83"/>
      <c r="S2" s="83"/>
      <c r="T2" s="83"/>
      <c r="U2" s="83"/>
      <c r="V2" s="83"/>
      <c r="W2" s="84" t="s">
        <v>7</v>
      </c>
      <c r="X2" s="84"/>
      <c r="Y2" s="84"/>
      <c r="Z2" s="84"/>
      <c r="AA2" s="88" t="s">
        <v>8</v>
      </c>
      <c r="AB2" s="88"/>
      <c r="AC2" s="86" t="s">
        <v>9</v>
      </c>
      <c r="AD2" s="86"/>
      <c r="AE2" s="86"/>
      <c r="AF2" s="87" t="s">
        <v>10</v>
      </c>
      <c r="AG2" s="87"/>
      <c r="AH2" s="87"/>
      <c r="AI2" s="87"/>
      <c r="AJ2" s="89" t="s">
        <v>11</v>
      </c>
    </row>
    <row r="3" spans="1:37" ht="18" customHeight="1" x14ac:dyDescent="0.7">
      <c r="A3" s="62" t="s">
        <v>61</v>
      </c>
      <c r="B3" s="15">
        <v>9</v>
      </c>
      <c r="F3" s="83"/>
      <c r="G3" s="83"/>
      <c r="H3" s="83"/>
      <c r="I3" s="83"/>
      <c r="J3" s="83"/>
      <c r="K3" s="83"/>
      <c r="L3" s="83"/>
      <c r="M3" s="83"/>
      <c r="N3" s="83"/>
      <c r="O3" s="83"/>
      <c r="P3" s="83"/>
      <c r="Q3" s="83"/>
      <c r="R3" s="83"/>
      <c r="S3" s="83"/>
      <c r="T3" s="83"/>
      <c r="U3" s="83"/>
      <c r="V3" s="83"/>
      <c r="W3" s="84"/>
      <c r="X3" s="84"/>
      <c r="Y3" s="84"/>
      <c r="Z3" s="84"/>
      <c r="AA3" s="88"/>
      <c r="AB3" s="88"/>
      <c r="AC3" s="86"/>
      <c r="AD3" s="86"/>
      <c r="AE3" s="86"/>
      <c r="AF3" s="87"/>
      <c r="AG3" s="87"/>
      <c r="AH3" s="87"/>
      <c r="AI3" s="87"/>
      <c r="AJ3" s="89"/>
    </row>
    <row r="4" spans="1:37" ht="18" customHeight="1" x14ac:dyDescent="0.7">
      <c r="A4" s="62" t="s">
        <v>62</v>
      </c>
      <c r="B4" s="15">
        <f>COUNTIF(F11:F602,"なし")</f>
        <v>0</v>
      </c>
      <c r="F4" s="90" t="s">
        <v>12</v>
      </c>
      <c r="G4" s="90" t="s">
        <v>13</v>
      </c>
      <c r="H4" s="90" t="s">
        <v>14</v>
      </c>
      <c r="I4" s="90" t="s">
        <v>15</v>
      </c>
      <c r="J4" s="90" t="s">
        <v>16</v>
      </c>
      <c r="K4" s="90" t="s">
        <v>17</v>
      </c>
      <c r="L4" s="90" t="s">
        <v>18</v>
      </c>
      <c r="M4" s="90" t="s">
        <v>19</v>
      </c>
      <c r="N4" s="90" t="s">
        <v>20</v>
      </c>
      <c r="O4" s="90" t="s">
        <v>21</v>
      </c>
      <c r="P4" s="90" t="s">
        <v>22</v>
      </c>
      <c r="Q4" s="90" t="s">
        <v>23</v>
      </c>
      <c r="R4" s="90" t="s">
        <v>24</v>
      </c>
      <c r="S4" s="90" t="s">
        <v>25</v>
      </c>
      <c r="T4" s="90" t="s">
        <v>26</v>
      </c>
      <c r="U4" s="90" t="s">
        <v>27</v>
      </c>
      <c r="V4" s="90" t="s">
        <v>28</v>
      </c>
      <c r="W4" s="90" t="s">
        <v>29</v>
      </c>
      <c r="X4" s="90" t="s">
        <v>30</v>
      </c>
      <c r="Y4" s="90" t="s">
        <v>31</v>
      </c>
      <c r="Z4" s="90" t="s">
        <v>32</v>
      </c>
      <c r="AA4" s="90" t="s">
        <v>33</v>
      </c>
      <c r="AB4" s="90" t="s">
        <v>34</v>
      </c>
      <c r="AC4" s="90" t="s">
        <v>35</v>
      </c>
      <c r="AD4" s="90" t="s">
        <v>36</v>
      </c>
      <c r="AE4" s="90" t="s">
        <v>37</v>
      </c>
      <c r="AF4" s="90" t="s">
        <v>38</v>
      </c>
      <c r="AG4" s="90" t="s">
        <v>819</v>
      </c>
      <c r="AH4" s="90" t="s">
        <v>40</v>
      </c>
      <c r="AI4" s="90" t="s">
        <v>41</v>
      </c>
      <c r="AJ4" s="90" t="s">
        <v>11</v>
      </c>
    </row>
    <row r="5" spans="1:37" ht="18" customHeight="1" x14ac:dyDescent="0.7">
      <c r="A5" s="62" t="s">
        <v>63</v>
      </c>
      <c r="B5" s="15">
        <f>B3-B4</f>
        <v>9</v>
      </c>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row>
    <row r="6" spans="1:37" ht="18" customHeight="1" x14ac:dyDescent="0.7">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row>
    <row r="7" spans="1:37" ht="18" customHeight="1" x14ac:dyDescent="0.7">
      <c r="A7" s="65" t="s">
        <v>61</v>
      </c>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row>
    <row r="8" spans="1:37" ht="18" customHeight="1" x14ac:dyDescent="0.7">
      <c r="A8" s="66">
        <f>B5</f>
        <v>9</v>
      </c>
      <c r="E8" s="67" t="s">
        <v>64</v>
      </c>
      <c r="F8" s="68">
        <f t="shared" ref="F8:AJ8" si="0">COUNT(F11:F602)</f>
        <v>8</v>
      </c>
      <c r="G8" s="68">
        <f t="shared" si="0"/>
        <v>0</v>
      </c>
      <c r="H8" s="68">
        <f t="shared" si="0"/>
        <v>1</v>
      </c>
      <c r="I8" s="68">
        <f t="shared" si="0"/>
        <v>1</v>
      </c>
      <c r="J8" s="68">
        <f t="shared" si="0"/>
        <v>1</v>
      </c>
      <c r="K8" s="68">
        <f t="shared" si="0"/>
        <v>2</v>
      </c>
      <c r="L8" s="68">
        <f t="shared" si="0"/>
        <v>2</v>
      </c>
      <c r="M8" s="68">
        <f t="shared" si="0"/>
        <v>2</v>
      </c>
      <c r="N8" s="68">
        <f t="shared" si="0"/>
        <v>0</v>
      </c>
      <c r="O8" s="68">
        <f t="shared" si="0"/>
        <v>2</v>
      </c>
      <c r="P8" s="68">
        <f t="shared" si="0"/>
        <v>2</v>
      </c>
      <c r="Q8" s="68">
        <f t="shared" si="0"/>
        <v>3</v>
      </c>
      <c r="R8" s="68">
        <f t="shared" si="0"/>
        <v>2</v>
      </c>
      <c r="S8" s="68">
        <f t="shared" si="0"/>
        <v>0</v>
      </c>
      <c r="T8" s="68">
        <f t="shared" si="0"/>
        <v>4</v>
      </c>
      <c r="U8" s="68">
        <f t="shared" si="0"/>
        <v>1</v>
      </c>
      <c r="V8" s="68">
        <f t="shared" si="0"/>
        <v>1</v>
      </c>
      <c r="W8" s="68">
        <f t="shared" si="0"/>
        <v>2</v>
      </c>
      <c r="X8" s="68">
        <f t="shared" si="0"/>
        <v>1</v>
      </c>
      <c r="Y8" s="68">
        <f t="shared" si="0"/>
        <v>1</v>
      </c>
      <c r="Z8" s="68">
        <f t="shared" si="0"/>
        <v>1</v>
      </c>
      <c r="AA8" s="68">
        <f t="shared" si="0"/>
        <v>2</v>
      </c>
      <c r="AB8" s="68">
        <f t="shared" si="0"/>
        <v>2</v>
      </c>
      <c r="AC8" s="68">
        <f t="shared" si="0"/>
        <v>2</v>
      </c>
      <c r="AD8" s="68">
        <f t="shared" si="0"/>
        <v>5</v>
      </c>
      <c r="AE8" s="68">
        <f t="shared" si="0"/>
        <v>0</v>
      </c>
      <c r="AF8" s="68">
        <f t="shared" si="0"/>
        <v>3</v>
      </c>
      <c r="AG8" s="68">
        <f t="shared" si="0"/>
        <v>2</v>
      </c>
      <c r="AH8" s="16">
        <f t="shared" si="0"/>
        <v>1</v>
      </c>
      <c r="AI8" s="16">
        <f t="shared" si="0"/>
        <v>0</v>
      </c>
      <c r="AJ8" s="68">
        <f t="shared" si="0"/>
        <v>0</v>
      </c>
    </row>
    <row r="9" spans="1:37" ht="18" customHeight="1" x14ac:dyDescent="0.7">
      <c r="C9" s="15" t="s">
        <v>1949</v>
      </c>
      <c r="E9" s="67" t="s">
        <v>66</v>
      </c>
      <c r="F9" s="69">
        <f t="shared" ref="F9:AJ9" si="1">F8/$A$8</f>
        <v>0.88888888888888884</v>
      </c>
      <c r="G9" s="69">
        <f t="shared" si="1"/>
        <v>0</v>
      </c>
      <c r="H9" s="69">
        <f t="shared" si="1"/>
        <v>0.1111111111111111</v>
      </c>
      <c r="I9" s="69">
        <f t="shared" si="1"/>
        <v>0.1111111111111111</v>
      </c>
      <c r="J9" s="69">
        <f t="shared" si="1"/>
        <v>0.1111111111111111</v>
      </c>
      <c r="K9" s="69">
        <f t="shared" si="1"/>
        <v>0.22222222222222221</v>
      </c>
      <c r="L9" s="69">
        <f t="shared" si="1"/>
        <v>0.22222222222222221</v>
      </c>
      <c r="M9" s="69">
        <f t="shared" si="1"/>
        <v>0.22222222222222221</v>
      </c>
      <c r="N9" s="69">
        <f t="shared" si="1"/>
        <v>0</v>
      </c>
      <c r="O9" s="69">
        <f t="shared" si="1"/>
        <v>0.22222222222222221</v>
      </c>
      <c r="P9" s="69">
        <f t="shared" si="1"/>
        <v>0.22222222222222221</v>
      </c>
      <c r="Q9" s="69">
        <f t="shared" si="1"/>
        <v>0.33333333333333331</v>
      </c>
      <c r="R9" s="69">
        <f t="shared" si="1"/>
        <v>0.22222222222222221</v>
      </c>
      <c r="S9" s="69">
        <f t="shared" si="1"/>
        <v>0</v>
      </c>
      <c r="T9" s="69">
        <f t="shared" si="1"/>
        <v>0.44444444444444442</v>
      </c>
      <c r="U9" s="69">
        <f t="shared" si="1"/>
        <v>0.1111111111111111</v>
      </c>
      <c r="V9" s="69">
        <f t="shared" si="1"/>
        <v>0.1111111111111111</v>
      </c>
      <c r="W9" s="69">
        <f t="shared" si="1"/>
        <v>0.22222222222222221</v>
      </c>
      <c r="X9" s="69">
        <f t="shared" si="1"/>
        <v>0.1111111111111111</v>
      </c>
      <c r="Y9" s="69">
        <f t="shared" si="1"/>
        <v>0.1111111111111111</v>
      </c>
      <c r="Z9" s="69">
        <f t="shared" si="1"/>
        <v>0.1111111111111111</v>
      </c>
      <c r="AA9" s="69">
        <f t="shared" si="1"/>
        <v>0.22222222222222221</v>
      </c>
      <c r="AB9" s="69">
        <f t="shared" si="1"/>
        <v>0.22222222222222221</v>
      </c>
      <c r="AC9" s="69">
        <f t="shared" si="1"/>
        <v>0.22222222222222221</v>
      </c>
      <c r="AD9" s="69">
        <f t="shared" si="1"/>
        <v>0.55555555555555558</v>
      </c>
      <c r="AE9" s="69">
        <f t="shared" si="1"/>
        <v>0</v>
      </c>
      <c r="AF9" s="69">
        <f t="shared" si="1"/>
        <v>0.33333333333333331</v>
      </c>
      <c r="AG9" s="69">
        <f t="shared" si="1"/>
        <v>0.22222222222222221</v>
      </c>
      <c r="AH9" s="70">
        <f t="shared" si="1"/>
        <v>0.1111111111111111</v>
      </c>
      <c r="AI9" s="70">
        <f t="shared" si="1"/>
        <v>0</v>
      </c>
      <c r="AJ9" s="69">
        <f t="shared" si="1"/>
        <v>0</v>
      </c>
    </row>
    <row r="10" spans="1:37" ht="18" customHeight="1" x14ac:dyDescent="0.7">
      <c r="A10" s="62" t="s">
        <v>67</v>
      </c>
      <c r="B10" s="16" t="s">
        <v>68</v>
      </c>
      <c r="C10" s="16" t="s">
        <v>1854</v>
      </c>
      <c r="D10" s="16" t="s">
        <v>70</v>
      </c>
      <c r="E10" s="16" t="s">
        <v>71</v>
      </c>
      <c r="F10" s="21">
        <v>1</v>
      </c>
      <c r="G10" s="21">
        <v>2</v>
      </c>
      <c r="H10" s="21">
        <v>3</v>
      </c>
      <c r="I10" s="21">
        <v>4</v>
      </c>
      <c r="J10" s="21">
        <v>5</v>
      </c>
      <c r="K10" s="21">
        <v>6</v>
      </c>
      <c r="L10" s="21">
        <v>7</v>
      </c>
      <c r="M10" s="21">
        <v>8</v>
      </c>
      <c r="N10" s="21">
        <v>9</v>
      </c>
      <c r="O10" s="21">
        <v>10</v>
      </c>
      <c r="P10" s="21">
        <v>11</v>
      </c>
      <c r="Q10" s="21">
        <v>12</v>
      </c>
      <c r="R10" s="21">
        <v>13</v>
      </c>
      <c r="S10" s="21">
        <v>14</v>
      </c>
      <c r="T10" s="21">
        <v>15</v>
      </c>
      <c r="U10" s="21">
        <v>16</v>
      </c>
      <c r="V10" s="21">
        <v>17</v>
      </c>
      <c r="W10" s="21">
        <v>1</v>
      </c>
      <c r="X10" s="21">
        <v>2</v>
      </c>
      <c r="Y10" s="21">
        <v>3</v>
      </c>
      <c r="Z10" s="21">
        <v>4</v>
      </c>
      <c r="AA10" s="21">
        <v>1</v>
      </c>
      <c r="AB10" s="21">
        <v>2</v>
      </c>
      <c r="AC10" s="21">
        <v>1</v>
      </c>
      <c r="AD10" s="21">
        <v>2</v>
      </c>
      <c r="AE10" s="21">
        <v>3</v>
      </c>
      <c r="AF10" s="21">
        <v>1</v>
      </c>
      <c r="AG10" s="21">
        <v>2</v>
      </c>
      <c r="AH10" s="21">
        <v>3</v>
      </c>
      <c r="AI10" s="21">
        <v>4</v>
      </c>
      <c r="AJ10" s="21">
        <v>1</v>
      </c>
    </row>
    <row r="11" spans="1:37" ht="18" customHeight="1" x14ac:dyDescent="0.7">
      <c r="A11" s="62" t="s">
        <v>72</v>
      </c>
      <c r="B11" s="15" t="s">
        <v>1754</v>
      </c>
      <c r="C11" s="16"/>
      <c r="D11" s="16" t="s">
        <v>107</v>
      </c>
      <c r="E11" s="71" t="s">
        <v>62</v>
      </c>
      <c r="F11" s="16">
        <v>1</v>
      </c>
      <c r="T11" s="16">
        <v>1</v>
      </c>
    </row>
    <row r="12" spans="1:37" ht="18" customHeight="1" x14ac:dyDescent="0.7">
      <c r="A12" s="62" t="s">
        <v>75</v>
      </c>
      <c r="B12" s="15" t="s">
        <v>1950</v>
      </c>
      <c r="C12" s="16" t="s">
        <v>1856</v>
      </c>
      <c r="D12" s="16" t="s">
        <v>1951</v>
      </c>
      <c r="E12" s="71">
        <v>44211</v>
      </c>
      <c r="F12" s="16">
        <v>1</v>
      </c>
      <c r="L12" s="16">
        <v>1</v>
      </c>
      <c r="O12" s="16">
        <v>1</v>
      </c>
      <c r="W12" s="16">
        <v>1</v>
      </c>
      <c r="AC12" s="16">
        <v>1</v>
      </c>
      <c r="AD12" s="16">
        <v>1</v>
      </c>
    </row>
    <row r="13" spans="1:37" ht="18" customHeight="1" x14ac:dyDescent="0.7">
      <c r="A13" s="62" t="s">
        <v>78</v>
      </c>
      <c r="B13" s="15" t="s">
        <v>1755</v>
      </c>
      <c r="C13" s="16"/>
      <c r="D13" s="16" t="s">
        <v>160</v>
      </c>
      <c r="E13" s="71" t="s">
        <v>62</v>
      </c>
      <c r="AD13" s="16">
        <v>1</v>
      </c>
      <c r="AF13" s="16">
        <v>1</v>
      </c>
      <c r="AK13" s="73"/>
    </row>
    <row r="14" spans="1:37" ht="18" customHeight="1" x14ac:dyDescent="0.7">
      <c r="A14" s="62" t="s">
        <v>80</v>
      </c>
      <c r="B14" s="15" t="s">
        <v>1756</v>
      </c>
      <c r="C14" s="16"/>
      <c r="D14" s="16" t="s">
        <v>160</v>
      </c>
      <c r="E14" s="71" t="s">
        <v>62</v>
      </c>
      <c r="F14" s="16">
        <v>1</v>
      </c>
      <c r="Q14" s="16">
        <v>1</v>
      </c>
    </row>
    <row r="15" spans="1:37" ht="18" customHeight="1" x14ac:dyDescent="0.7">
      <c r="A15" s="62" t="s">
        <v>83</v>
      </c>
      <c r="B15" s="15" t="s">
        <v>1757</v>
      </c>
      <c r="C15" s="16"/>
      <c r="D15" s="16" t="s">
        <v>160</v>
      </c>
      <c r="E15" s="71" t="s">
        <v>62</v>
      </c>
      <c r="F15" s="16">
        <v>1</v>
      </c>
      <c r="AG15" s="16">
        <v>1</v>
      </c>
    </row>
    <row r="16" spans="1:37" ht="18" customHeight="1" x14ac:dyDescent="0.7">
      <c r="A16" s="62" t="s">
        <v>85</v>
      </c>
      <c r="B16" s="15" t="s">
        <v>1758</v>
      </c>
      <c r="C16" s="16"/>
      <c r="D16" s="16" t="s">
        <v>107</v>
      </c>
      <c r="E16" s="71" t="s">
        <v>62</v>
      </c>
      <c r="F16" s="16">
        <v>1</v>
      </c>
      <c r="T16" s="16">
        <v>1</v>
      </c>
      <c r="AD16" s="16">
        <v>1</v>
      </c>
    </row>
    <row r="17" spans="1:34" ht="18" customHeight="1" x14ac:dyDescent="0.7">
      <c r="A17" s="62" t="s">
        <v>87</v>
      </c>
      <c r="B17" s="15" t="s">
        <v>1759</v>
      </c>
      <c r="C17" s="16"/>
      <c r="D17" s="16" t="s">
        <v>167</v>
      </c>
      <c r="E17" s="71">
        <v>43686</v>
      </c>
      <c r="F17" s="16">
        <v>1</v>
      </c>
      <c r="H17" s="16">
        <v>1</v>
      </c>
      <c r="I17" s="16">
        <v>1</v>
      </c>
      <c r="J17" s="16">
        <v>1</v>
      </c>
      <c r="K17" s="16">
        <v>1</v>
      </c>
      <c r="L17" s="16">
        <v>1</v>
      </c>
      <c r="M17" s="16">
        <v>1</v>
      </c>
      <c r="O17" s="16">
        <v>1</v>
      </c>
      <c r="P17" s="16">
        <v>1</v>
      </c>
      <c r="Q17" s="16">
        <v>1</v>
      </c>
      <c r="R17" s="16">
        <v>1</v>
      </c>
      <c r="T17" s="16">
        <v>1</v>
      </c>
      <c r="U17" s="16">
        <v>1</v>
      </c>
      <c r="V17" s="16">
        <v>1</v>
      </c>
      <c r="W17" s="16">
        <v>1</v>
      </c>
      <c r="X17" s="16">
        <v>1</v>
      </c>
      <c r="Y17" s="16">
        <v>1</v>
      </c>
      <c r="Z17" s="16">
        <v>1</v>
      </c>
      <c r="AA17" s="16">
        <v>1</v>
      </c>
      <c r="AB17" s="16">
        <v>1</v>
      </c>
      <c r="AC17" s="16">
        <v>1</v>
      </c>
      <c r="AD17" s="16">
        <v>1</v>
      </c>
      <c r="AF17" s="16">
        <v>1</v>
      </c>
      <c r="AG17" s="16">
        <v>1</v>
      </c>
      <c r="AH17" s="16">
        <v>1</v>
      </c>
    </row>
    <row r="18" spans="1:34" ht="18" customHeight="1" x14ac:dyDescent="0.7">
      <c r="A18" s="62" t="s">
        <v>90</v>
      </c>
      <c r="B18" s="15" t="s">
        <v>1760</v>
      </c>
      <c r="C18" s="16"/>
      <c r="D18" s="16" t="s">
        <v>74</v>
      </c>
      <c r="E18" s="71">
        <v>43990</v>
      </c>
      <c r="F18" s="16">
        <v>1</v>
      </c>
      <c r="P18" s="16">
        <v>1</v>
      </c>
      <c r="Q18" s="16">
        <v>1</v>
      </c>
      <c r="R18" s="16">
        <v>1</v>
      </c>
      <c r="T18" s="16">
        <v>1</v>
      </c>
      <c r="AF18" s="16">
        <v>1</v>
      </c>
    </row>
    <row r="19" spans="1:34" ht="18" customHeight="1" x14ac:dyDescent="0.7">
      <c r="A19" s="62" t="s">
        <v>92</v>
      </c>
      <c r="B19" s="15" t="s">
        <v>1761</v>
      </c>
      <c r="C19" s="16"/>
      <c r="D19" s="16" t="s">
        <v>870</v>
      </c>
      <c r="E19" s="71">
        <v>43921</v>
      </c>
      <c r="F19" s="16">
        <v>1</v>
      </c>
      <c r="K19" s="16">
        <v>1</v>
      </c>
      <c r="M19" s="16">
        <v>1</v>
      </c>
      <c r="AA19" s="16">
        <v>1</v>
      </c>
      <c r="AB19" s="16">
        <v>1</v>
      </c>
      <c r="AD19" s="16">
        <v>1</v>
      </c>
    </row>
    <row r="20" spans="1:34" ht="18" customHeight="1" x14ac:dyDescent="0.7">
      <c r="E20" s="71"/>
    </row>
    <row r="21" spans="1:34" ht="18" customHeight="1" x14ac:dyDescent="0.7">
      <c r="C21" s="16">
        <f>COUNTA(C11:C19)</f>
        <v>1</v>
      </c>
      <c r="E21" s="71"/>
    </row>
    <row r="22" spans="1:34" ht="18" customHeight="1" x14ac:dyDescent="0.7">
      <c r="E22" s="71"/>
    </row>
    <row r="23" spans="1:34" ht="18" customHeight="1" x14ac:dyDescent="0.7">
      <c r="E23" s="71"/>
    </row>
    <row r="24" spans="1:34" ht="18" customHeight="1" x14ac:dyDescent="0.7">
      <c r="E24" s="71"/>
    </row>
    <row r="25" spans="1:34" ht="18" customHeight="1" x14ac:dyDescent="0.7">
      <c r="E25" s="71"/>
    </row>
    <row r="27" spans="1:34" ht="18" customHeight="1" x14ac:dyDescent="0.7">
      <c r="E27" s="71"/>
    </row>
    <row r="28" spans="1:34" ht="18" customHeight="1" x14ac:dyDescent="0.7">
      <c r="E28" s="71"/>
    </row>
    <row r="29" spans="1:34" ht="18" customHeight="1" x14ac:dyDescent="0.7">
      <c r="E29" s="71"/>
    </row>
    <row r="30" spans="1:34" ht="18" customHeight="1" x14ac:dyDescent="0.7">
      <c r="E30" s="71"/>
    </row>
    <row r="31" spans="1:34" ht="18" customHeight="1" x14ac:dyDescent="0.7">
      <c r="E31" s="71"/>
    </row>
    <row r="32" spans="1:34" ht="18" customHeight="1" x14ac:dyDescent="0.7">
      <c r="E32" s="71"/>
    </row>
    <row r="33" spans="5:5" ht="18" customHeight="1" x14ac:dyDescent="0.7">
      <c r="E33" s="71"/>
    </row>
    <row r="34" spans="5:5" ht="18" customHeight="1" x14ac:dyDescent="0.7">
      <c r="E34" s="71"/>
    </row>
    <row r="35" spans="5:5" ht="18" customHeight="1" x14ac:dyDescent="0.7">
      <c r="E35" s="71"/>
    </row>
    <row r="36" spans="5:5" ht="18" customHeight="1" x14ac:dyDescent="0.7">
      <c r="E36" s="71"/>
    </row>
    <row r="37" spans="5:5" ht="18" customHeight="1" x14ac:dyDescent="0.7">
      <c r="E37" s="71"/>
    </row>
    <row r="38" spans="5:5" ht="18" customHeight="1" x14ac:dyDescent="0.7">
      <c r="E38" s="71"/>
    </row>
    <row r="39" spans="5:5" ht="18" customHeight="1" x14ac:dyDescent="0.7">
      <c r="E39" s="71"/>
    </row>
    <row r="40" spans="5:5" ht="18" customHeight="1" x14ac:dyDescent="0.7">
      <c r="E40" s="71"/>
    </row>
    <row r="41" spans="5:5" ht="18" customHeight="1" x14ac:dyDescent="0.7">
      <c r="E41" s="71"/>
    </row>
    <row r="42" spans="5:5" ht="18" customHeight="1" x14ac:dyDescent="0.7">
      <c r="E42" s="71"/>
    </row>
    <row r="43" spans="5:5" ht="18" customHeight="1" x14ac:dyDescent="0.7">
      <c r="E43" s="71"/>
    </row>
    <row r="44" spans="5:5" ht="18" customHeight="1" x14ac:dyDescent="0.7">
      <c r="E44" s="71"/>
    </row>
    <row r="45" spans="5:5" ht="18" customHeight="1" x14ac:dyDescent="0.7">
      <c r="E45" s="71"/>
    </row>
    <row r="46" spans="5:5" ht="18" customHeight="1" x14ac:dyDescent="0.7">
      <c r="E46" s="71"/>
    </row>
    <row r="47" spans="5:5" ht="18" customHeight="1" x14ac:dyDescent="0.7">
      <c r="E47" s="71"/>
    </row>
    <row r="48" spans="5:5" ht="18" customHeight="1" x14ac:dyDescent="0.7">
      <c r="E48" s="71"/>
    </row>
    <row r="49" spans="5:5" ht="18" customHeight="1" x14ac:dyDescent="0.7">
      <c r="E49" s="71"/>
    </row>
    <row r="50" spans="5:5" ht="18" customHeight="1" x14ac:dyDescent="0.7">
      <c r="E50" s="71"/>
    </row>
    <row r="51" spans="5:5" ht="18" customHeight="1" x14ac:dyDescent="0.7">
      <c r="E51" s="71"/>
    </row>
    <row r="52" spans="5:5" ht="18" customHeight="1" x14ac:dyDescent="0.7">
      <c r="E52" s="71"/>
    </row>
    <row r="53" spans="5:5" ht="18" customHeight="1" x14ac:dyDescent="0.7">
      <c r="E53" s="71"/>
    </row>
    <row r="54" spans="5:5" ht="18" customHeight="1" x14ac:dyDescent="0.7">
      <c r="E54" s="71"/>
    </row>
    <row r="55" spans="5:5" ht="18" customHeight="1" x14ac:dyDescent="0.7">
      <c r="E55" s="71"/>
    </row>
    <row r="56" spans="5:5" ht="18" customHeight="1" x14ac:dyDescent="0.7">
      <c r="E56" s="71"/>
    </row>
    <row r="57" spans="5:5" ht="18" customHeight="1" x14ac:dyDescent="0.7">
      <c r="E57" s="71"/>
    </row>
    <row r="58" spans="5:5" ht="18" customHeight="1" x14ac:dyDescent="0.7">
      <c r="E58" s="71"/>
    </row>
    <row r="59" spans="5:5" ht="18" customHeight="1" x14ac:dyDescent="0.7">
      <c r="E59" s="71"/>
    </row>
    <row r="60" spans="5:5" ht="18" customHeight="1" x14ac:dyDescent="0.7">
      <c r="E60" s="71"/>
    </row>
    <row r="61" spans="5:5" ht="18" customHeight="1" x14ac:dyDescent="0.7">
      <c r="E61" s="71"/>
    </row>
    <row r="62" spans="5:5" ht="18" customHeight="1" x14ac:dyDescent="0.7">
      <c r="E62" s="71"/>
    </row>
    <row r="63" spans="5:5" ht="18" customHeight="1" x14ac:dyDescent="0.7">
      <c r="E63" s="71"/>
    </row>
    <row r="64" spans="5:5" ht="18" customHeight="1" x14ac:dyDescent="0.7">
      <c r="E64" s="71"/>
    </row>
    <row r="65" spans="5:5" ht="18" customHeight="1" x14ac:dyDescent="0.7">
      <c r="E65" s="71"/>
    </row>
    <row r="66" spans="5:5" ht="18" customHeight="1" x14ac:dyDescent="0.7">
      <c r="E66" s="71"/>
    </row>
    <row r="67" spans="5:5" ht="18" customHeight="1" x14ac:dyDescent="0.7">
      <c r="E67" s="71"/>
    </row>
    <row r="68" spans="5:5" ht="18" customHeight="1" x14ac:dyDescent="0.7">
      <c r="E68" s="71"/>
    </row>
    <row r="69" spans="5:5" ht="18" customHeight="1" x14ac:dyDescent="0.7">
      <c r="E69" s="71"/>
    </row>
    <row r="70" spans="5:5" ht="18" customHeight="1" x14ac:dyDescent="0.7">
      <c r="E70" s="71"/>
    </row>
    <row r="71" spans="5:5" ht="18" customHeight="1" x14ac:dyDescent="0.7">
      <c r="E71" s="71"/>
    </row>
    <row r="72" spans="5:5" ht="18" customHeight="1" x14ac:dyDescent="0.7">
      <c r="E72" s="71"/>
    </row>
    <row r="73" spans="5:5" ht="18" customHeight="1" x14ac:dyDescent="0.7">
      <c r="E73" s="71"/>
    </row>
    <row r="74" spans="5:5" ht="18" customHeight="1" x14ac:dyDescent="0.7">
      <c r="E74" s="71"/>
    </row>
    <row r="75" spans="5:5" ht="18" customHeight="1" x14ac:dyDescent="0.7">
      <c r="E75" s="71"/>
    </row>
    <row r="76" spans="5:5" ht="18" customHeight="1" x14ac:dyDescent="0.7">
      <c r="E76" s="71"/>
    </row>
    <row r="77" spans="5:5" ht="18" customHeight="1" x14ac:dyDescent="0.7">
      <c r="E77" s="71"/>
    </row>
    <row r="78" spans="5:5" ht="18" customHeight="1" x14ac:dyDescent="0.7">
      <c r="E78" s="71"/>
    </row>
    <row r="79" spans="5:5" ht="18" customHeight="1" x14ac:dyDescent="0.7">
      <c r="E79" s="71"/>
    </row>
    <row r="80" spans="5:5" ht="18" customHeight="1" x14ac:dyDescent="0.7">
      <c r="E80" s="71"/>
    </row>
    <row r="81" spans="5:5" ht="18" customHeight="1" x14ac:dyDescent="0.7">
      <c r="E81" s="71"/>
    </row>
    <row r="82" spans="5:5" ht="18" customHeight="1" x14ac:dyDescent="0.7">
      <c r="E82" s="71"/>
    </row>
    <row r="83" spans="5:5" ht="18" customHeight="1" x14ac:dyDescent="0.7">
      <c r="E83" s="71"/>
    </row>
    <row r="84" spans="5:5" ht="18" customHeight="1" x14ac:dyDescent="0.7">
      <c r="E84" s="71"/>
    </row>
    <row r="85" spans="5:5" ht="18" customHeight="1" x14ac:dyDescent="0.7">
      <c r="E85" s="71"/>
    </row>
    <row r="86" spans="5:5" ht="18" customHeight="1" x14ac:dyDescent="0.7">
      <c r="E86" s="71"/>
    </row>
    <row r="87" spans="5:5" ht="18" customHeight="1" x14ac:dyDescent="0.7">
      <c r="E87" s="71"/>
    </row>
    <row r="88" spans="5:5" ht="18" customHeight="1" x14ac:dyDescent="0.7">
      <c r="E88" s="71"/>
    </row>
    <row r="89" spans="5:5" ht="18" customHeight="1" x14ac:dyDescent="0.7">
      <c r="E89" s="71"/>
    </row>
    <row r="90" spans="5:5" ht="18" customHeight="1" x14ac:dyDescent="0.7">
      <c r="E90" s="71"/>
    </row>
    <row r="91" spans="5:5" ht="18" customHeight="1" x14ac:dyDescent="0.7">
      <c r="E91" s="71"/>
    </row>
    <row r="92" spans="5:5" ht="18" customHeight="1" x14ac:dyDescent="0.7">
      <c r="E92" s="71"/>
    </row>
    <row r="93" spans="5:5" ht="18" customHeight="1" x14ac:dyDescent="0.7">
      <c r="E93" s="71"/>
    </row>
    <row r="94" spans="5:5" ht="18" customHeight="1" x14ac:dyDescent="0.7">
      <c r="E94" s="71"/>
    </row>
    <row r="95" spans="5:5" ht="18" customHeight="1" x14ac:dyDescent="0.7">
      <c r="E95" s="71"/>
    </row>
    <row r="96" spans="5:5" ht="18" customHeight="1" x14ac:dyDescent="0.7">
      <c r="E96" s="71"/>
    </row>
    <row r="97" spans="5:5" ht="18" customHeight="1" x14ac:dyDescent="0.7">
      <c r="E97" s="71"/>
    </row>
    <row r="98" spans="5:5" ht="18" customHeight="1" x14ac:dyDescent="0.7">
      <c r="E98" s="71"/>
    </row>
    <row r="99" spans="5:5" ht="18" customHeight="1" x14ac:dyDescent="0.7">
      <c r="E99" s="71"/>
    </row>
    <row r="100" spans="5:5" ht="18" customHeight="1" x14ac:dyDescent="0.7">
      <c r="E100" s="71"/>
    </row>
    <row r="101" spans="5:5" ht="18" customHeight="1" x14ac:dyDescent="0.7">
      <c r="E101" s="71"/>
    </row>
    <row r="102" spans="5:5" ht="18" customHeight="1" x14ac:dyDescent="0.7">
      <c r="E102" s="71"/>
    </row>
    <row r="103" spans="5:5" ht="18" customHeight="1" x14ac:dyDescent="0.7">
      <c r="E103" s="71"/>
    </row>
    <row r="104" spans="5:5" ht="18" customHeight="1" x14ac:dyDescent="0.7">
      <c r="E104" s="71"/>
    </row>
    <row r="105" spans="5:5" ht="18" customHeight="1" x14ac:dyDescent="0.7">
      <c r="E105" s="71"/>
    </row>
    <row r="106" spans="5:5" ht="18" customHeight="1" x14ac:dyDescent="0.7">
      <c r="E106" s="71"/>
    </row>
    <row r="107" spans="5:5" ht="18" customHeight="1" x14ac:dyDescent="0.7">
      <c r="E107" s="71"/>
    </row>
    <row r="108" spans="5:5" ht="18" customHeight="1" x14ac:dyDescent="0.7">
      <c r="E108" s="71"/>
    </row>
    <row r="109" spans="5:5" ht="18" customHeight="1" x14ac:dyDescent="0.7">
      <c r="E109" s="71"/>
    </row>
    <row r="110" spans="5:5" ht="18" customHeight="1" x14ac:dyDescent="0.7">
      <c r="E110" s="71"/>
    </row>
    <row r="111" spans="5:5" ht="18" customHeight="1" x14ac:dyDescent="0.7">
      <c r="E111" s="71"/>
    </row>
    <row r="112" spans="5:5" ht="18" customHeight="1" x14ac:dyDescent="0.7">
      <c r="E112" s="71"/>
    </row>
    <row r="113" spans="5:5" ht="18" customHeight="1" x14ac:dyDescent="0.7">
      <c r="E113" s="71"/>
    </row>
    <row r="114" spans="5:5" ht="18" customHeight="1" x14ac:dyDescent="0.7">
      <c r="E114" s="71"/>
    </row>
    <row r="115" spans="5:5" ht="18" customHeight="1" x14ac:dyDescent="0.7">
      <c r="E115" s="71"/>
    </row>
    <row r="116" spans="5:5" ht="18" customHeight="1" x14ac:dyDescent="0.7">
      <c r="E116" s="71"/>
    </row>
    <row r="117" spans="5:5" ht="18" customHeight="1" x14ac:dyDescent="0.7">
      <c r="E117" s="71"/>
    </row>
    <row r="118" spans="5:5" ht="18" customHeight="1" x14ac:dyDescent="0.7">
      <c r="E118" s="71"/>
    </row>
    <row r="119" spans="5:5" ht="18" customHeight="1" x14ac:dyDescent="0.7">
      <c r="E119" s="71"/>
    </row>
    <row r="120" spans="5:5" ht="18" customHeight="1" x14ac:dyDescent="0.7">
      <c r="E120" s="71"/>
    </row>
    <row r="121" spans="5:5" ht="18" customHeight="1" x14ac:dyDescent="0.7">
      <c r="E121" s="71"/>
    </row>
    <row r="122" spans="5:5" ht="18" customHeight="1" x14ac:dyDescent="0.7">
      <c r="E122" s="71"/>
    </row>
    <row r="123" spans="5:5" ht="18" customHeight="1" x14ac:dyDescent="0.7">
      <c r="E123" s="71"/>
    </row>
    <row r="124" spans="5:5" ht="18" customHeight="1" x14ac:dyDescent="0.7">
      <c r="E124" s="71"/>
    </row>
    <row r="125" spans="5:5" ht="18" customHeight="1" x14ac:dyDescent="0.7">
      <c r="E125" s="71"/>
    </row>
    <row r="126" spans="5:5" ht="18" customHeight="1" x14ac:dyDescent="0.7">
      <c r="E126" s="71"/>
    </row>
    <row r="127" spans="5:5" ht="18" customHeight="1" x14ac:dyDescent="0.7">
      <c r="E127" s="71"/>
    </row>
    <row r="128" spans="5:5" ht="18" customHeight="1" x14ac:dyDescent="0.7">
      <c r="E128" s="71"/>
    </row>
    <row r="129" spans="5:5" ht="18" customHeight="1" x14ac:dyDescent="0.7">
      <c r="E129" s="71"/>
    </row>
    <row r="130" spans="5:5" ht="18" customHeight="1" x14ac:dyDescent="0.7">
      <c r="E130" s="71"/>
    </row>
    <row r="131" spans="5:5" ht="18" customHeight="1" x14ac:dyDescent="0.7">
      <c r="E131" s="71"/>
    </row>
    <row r="132" spans="5:5" ht="18" customHeight="1" x14ac:dyDescent="0.7">
      <c r="E132" s="71"/>
    </row>
    <row r="133" spans="5:5" ht="18" customHeight="1" x14ac:dyDescent="0.7">
      <c r="E133" s="71"/>
    </row>
    <row r="134" spans="5:5" ht="18" customHeight="1" x14ac:dyDescent="0.7">
      <c r="E134" s="71"/>
    </row>
    <row r="135" spans="5:5" ht="18" customHeight="1" x14ac:dyDescent="0.7">
      <c r="E135" s="71"/>
    </row>
    <row r="136" spans="5:5" ht="18" customHeight="1" x14ac:dyDescent="0.7">
      <c r="E136" s="71"/>
    </row>
    <row r="137" spans="5:5" ht="18" customHeight="1" x14ac:dyDescent="0.7">
      <c r="E137" s="71"/>
    </row>
    <row r="138" spans="5:5" ht="18" customHeight="1" x14ac:dyDescent="0.7">
      <c r="E138" s="71"/>
    </row>
    <row r="139" spans="5:5" ht="18" customHeight="1" x14ac:dyDescent="0.7">
      <c r="E139" s="71"/>
    </row>
    <row r="140" spans="5:5" ht="18" customHeight="1" x14ac:dyDescent="0.7">
      <c r="E140" s="71"/>
    </row>
    <row r="141" spans="5:5" ht="18" customHeight="1" x14ac:dyDescent="0.7">
      <c r="E141" s="71"/>
    </row>
    <row r="142" spans="5:5" ht="18" customHeight="1" x14ac:dyDescent="0.7">
      <c r="E142" s="71"/>
    </row>
    <row r="143" spans="5:5" ht="18" customHeight="1" x14ac:dyDescent="0.7">
      <c r="E143" s="71"/>
    </row>
    <row r="144" spans="5:5" ht="18" customHeight="1" x14ac:dyDescent="0.7">
      <c r="E144" s="71"/>
    </row>
    <row r="145" spans="5:5" ht="18" customHeight="1" x14ac:dyDescent="0.7">
      <c r="E145" s="71"/>
    </row>
    <row r="146" spans="5:5" ht="18" customHeight="1" x14ac:dyDescent="0.7">
      <c r="E146" s="71"/>
    </row>
    <row r="147" spans="5:5" ht="18" customHeight="1" x14ac:dyDescent="0.7">
      <c r="E147" s="71"/>
    </row>
    <row r="148" spans="5:5" ht="18" customHeight="1" x14ac:dyDescent="0.7">
      <c r="E148" s="71"/>
    </row>
    <row r="149" spans="5:5" ht="18" customHeight="1" x14ac:dyDescent="0.7">
      <c r="E149" s="71"/>
    </row>
    <row r="150" spans="5:5" ht="18" customHeight="1" x14ac:dyDescent="0.7">
      <c r="E150" s="71"/>
    </row>
    <row r="151" spans="5:5" ht="18" customHeight="1" x14ac:dyDescent="0.7">
      <c r="E151" s="71"/>
    </row>
    <row r="152" spans="5:5" ht="18" customHeight="1" x14ac:dyDescent="0.7">
      <c r="E152" s="71"/>
    </row>
    <row r="153" spans="5:5" ht="18" customHeight="1" x14ac:dyDescent="0.7">
      <c r="E153" s="71"/>
    </row>
    <row r="154" spans="5:5" ht="18" customHeight="1" x14ac:dyDescent="0.7">
      <c r="E154" s="71"/>
    </row>
    <row r="155" spans="5:5" ht="18" customHeight="1" x14ac:dyDescent="0.7">
      <c r="E155" s="71"/>
    </row>
    <row r="156" spans="5:5" ht="18" customHeight="1" x14ac:dyDescent="0.7">
      <c r="E156" s="71"/>
    </row>
    <row r="157" spans="5:5" ht="18" customHeight="1" x14ac:dyDescent="0.7">
      <c r="E157" s="71"/>
    </row>
    <row r="158" spans="5:5" ht="18" customHeight="1" x14ac:dyDescent="0.7">
      <c r="E158" s="71"/>
    </row>
    <row r="159" spans="5:5" ht="18" customHeight="1" x14ac:dyDescent="0.7">
      <c r="E159" s="71"/>
    </row>
    <row r="160" spans="5:5" ht="18" customHeight="1" x14ac:dyDescent="0.7">
      <c r="E160" s="71"/>
    </row>
    <row r="161" spans="5:5" ht="18" customHeight="1" x14ac:dyDescent="0.7">
      <c r="E161" s="71"/>
    </row>
    <row r="162" spans="5:5" ht="18" customHeight="1" x14ac:dyDescent="0.7">
      <c r="E162" s="71"/>
    </row>
    <row r="163" spans="5:5" ht="18" customHeight="1" x14ac:dyDescent="0.7">
      <c r="E163" s="71"/>
    </row>
    <row r="164" spans="5:5" ht="18" customHeight="1" x14ac:dyDescent="0.7">
      <c r="E164" s="71"/>
    </row>
    <row r="165" spans="5:5" ht="18" customHeight="1" x14ac:dyDescent="0.7">
      <c r="E165" s="71"/>
    </row>
    <row r="166" spans="5:5" ht="18" customHeight="1" x14ac:dyDescent="0.7">
      <c r="E166" s="71"/>
    </row>
    <row r="167" spans="5:5" ht="18" customHeight="1" x14ac:dyDescent="0.7">
      <c r="E167" s="71"/>
    </row>
    <row r="168" spans="5:5" ht="18" customHeight="1" x14ac:dyDescent="0.7">
      <c r="E168" s="71"/>
    </row>
    <row r="169" spans="5:5" ht="18" customHeight="1" x14ac:dyDescent="0.7">
      <c r="E169" s="71"/>
    </row>
    <row r="170" spans="5:5" ht="18" customHeight="1" x14ac:dyDescent="0.7">
      <c r="E170" s="71"/>
    </row>
    <row r="171" spans="5:5" ht="18" customHeight="1" x14ac:dyDescent="0.7">
      <c r="E171" s="71"/>
    </row>
    <row r="172" spans="5:5" ht="18" customHeight="1" x14ac:dyDescent="0.7">
      <c r="E172" s="71"/>
    </row>
    <row r="173" spans="5:5" ht="18" customHeight="1" x14ac:dyDescent="0.7">
      <c r="E173" s="71"/>
    </row>
    <row r="174" spans="5:5" ht="18" customHeight="1" x14ac:dyDescent="0.7">
      <c r="E174" s="71"/>
    </row>
    <row r="177" spans="5:5" ht="18" customHeight="1" x14ac:dyDescent="0.7">
      <c r="E177" s="71"/>
    </row>
    <row r="178" spans="5:5" ht="18" customHeight="1" x14ac:dyDescent="0.7">
      <c r="E178" s="71"/>
    </row>
    <row r="179" spans="5:5" ht="18" customHeight="1" x14ac:dyDescent="0.7">
      <c r="E179" s="71"/>
    </row>
    <row r="180" spans="5:5" ht="18" customHeight="1" x14ac:dyDescent="0.7">
      <c r="E180" s="71"/>
    </row>
    <row r="181" spans="5:5" ht="18" customHeight="1" x14ac:dyDescent="0.7">
      <c r="E181" s="71"/>
    </row>
    <row r="182" spans="5:5" ht="18" customHeight="1" x14ac:dyDescent="0.7">
      <c r="E182" s="71"/>
    </row>
    <row r="183" spans="5:5" ht="18" customHeight="1" x14ac:dyDescent="0.7">
      <c r="E183" s="71"/>
    </row>
    <row r="184" spans="5:5" ht="18" customHeight="1" x14ac:dyDescent="0.7">
      <c r="E184" s="71"/>
    </row>
    <row r="185" spans="5:5" ht="18" customHeight="1" x14ac:dyDescent="0.7">
      <c r="E185" s="71"/>
    </row>
    <row r="186" spans="5:5" ht="18" customHeight="1" x14ac:dyDescent="0.7">
      <c r="E186" s="71"/>
    </row>
    <row r="187" spans="5:5" ht="18" customHeight="1" x14ac:dyDescent="0.7">
      <c r="E187" s="71"/>
    </row>
    <row r="188" spans="5:5" ht="18" customHeight="1" x14ac:dyDescent="0.7">
      <c r="E188" s="71"/>
    </row>
    <row r="189" spans="5:5" ht="18" customHeight="1" x14ac:dyDescent="0.7">
      <c r="E189" s="71"/>
    </row>
    <row r="190" spans="5:5" ht="18" customHeight="1" x14ac:dyDescent="0.7">
      <c r="E190" s="71"/>
    </row>
    <row r="191" spans="5:5" ht="18" customHeight="1" x14ac:dyDescent="0.7">
      <c r="E191" s="71"/>
    </row>
    <row r="192" spans="5:5" ht="18" customHeight="1" x14ac:dyDescent="0.7">
      <c r="E192" s="71"/>
    </row>
    <row r="193" spans="5:5" ht="18" customHeight="1" x14ac:dyDescent="0.7">
      <c r="E193" s="71"/>
    </row>
    <row r="194" spans="5:5" ht="18" customHeight="1" x14ac:dyDescent="0.7">
      <c r="E194" s="71"/>
    </row>
    <row r="195" spans="5:5" ht="18" customHeight="1" x14ac:dyDescent="0.7">
      <c r="E195" s="71"/>
    </row>
    <row r="196" spans="5:5" ht="18" customHeight="1" x14ac:dyDescent="0.7">
      <c r="E196" s="71"/>
    </row>
    <row r="197" spans="5:5" ht="18" customHeight="1" x14ac:dyDescent="0.7">
      <c r="E197" s="71"/>
    </row>
    <row r="198" spans="5:5" ht="18" customHeight="1" x14ac:dyDescent="0.7">
      <c r="E198" s="71"/>
    </row>
    <row r="199" spans="5:5" ht="18" customHeight="1" x14ac:dyDescent="0.7">
      <c r="E199" s="71"/>
    </row>
    <row r="200" spans="5:5" ht="18" customHeight="1" x14ac:dyDescent="0.7">
      <c r="E200" s="71"/>
    </row>
    <row r="201" spans="5:5" ht="18" customHeight="1" x14ac:dyDescent="0.7">
      <c r="E201" s="71"/>
    </row>
    <row r="202" spans="5:5" ht="18" customHeight="1" x14ac:dyDescent="0.7">
      <c r="E202" s="71"/>
    </row>
    <row r="203" spans="5:5" ht="18" customHeight="1" x14ac:dyDescent="0.7">
      <c r="E203" s="71"/>
    </row>
    <row r="204" spans="5:5" ht="18" customHeight="1" x14ac:dyDescent="0.7">
      <c r="E204" s="71"/>
    </row>
    <row r="205" spans="5:5" ht="18" customHeight="1" x14ac:dyDescent="0.7">
      <c r="E205" s="71"/>
    </row>
    <row r="206" spans="5:5" ht="18" customHeight="1" x14ac:dyDescent="0.7">
      <c r="E206" s="71"/>
    </row>
    <row r="207" spans="5:5" ht="18" customHeight="1" x14ac:dyDescent="0.7">
      <c r="E207" s="71"/>
    </row>
    <row r="208" spans="5:5" ht="18" customHeight="1" x14ac:dyDescent="0.7">
      <c r="E208" s="71"/>
    </row>
    <row r="209" spans="5:5" ht="18" customHeight="1" x14ac:dyDescent="0.7">
      <c r="E209" s="71"/>
    </row>
    <row r="210" spans="5:5" ht="18" customHeight="1" x14ac:dyDescent="0.7">
      <c r="E210" s="71"/>
    </row>
    <row r="211" spans="5:5" ht="18" customHeight="1" x14ac:dyDescent="0.7">
      <c r="E211" s="71"/>
    </row>
    <row r="212" spans="5:5" ht="18" customHeight="1" x14ac:dyDescent="0.7">
      <c r="E212" s="71"/>
    </row>
    <row r="213" spans="5:5" ht="18" customHeight="1" x14ac:dyDescent="0.7">
      <c r="E213" s="71"/>
    </row>
    <row r="214" spans="5:5" ht="18" customHeight="1" x14ac:dyDescent="0.7">
      <c r="E214" s="71"/>
    </row>
    <row r="215" spans="5:5" ht="18" customHeight="1" x14ac:dyDescent="0.7">
      <c r="E215" s="71"/>
    </row>
    <row r="216" spans="5:5" ht="18" customHeight="1" x14ac:dyDescent="0.7">
      <c r="E216" s="71"/>
    </row>
    <row r="217" spans="5:5" ht="18" customHeight="1" x14ac:dyDescent="0.7">
      <c r="E217" s="71"/>
    </row>
    <row r="219" spans="5:5" ht="18" customHeight="1" x14ac:dyDescent="0.7">
      <c r="E219" s="71"/>
    </row>
    <row r="220" spans="5:5" ht="18" customHeight="1" x14ac:dyDescent="0.7">
      <c r="E220" s="71"/>
    </row>
    <row r="221" spans="5:5" ht="18" customHeight="1" x14ac:dyDescent="0.7">
      <c r="E221" s="71"/>
    </row>
    <row r="222" spans="5:5" ht="18" customHeight="1" x14ac:dyDescent="0.7">
      <c r="E222" s="71"/>
    </row>
    <row r="223" spans="5:5" ht="18" customHeight="1" x14ac:dyDescent="0.7">
      <c r="E223" s="71"/>
    </row>
    <row r="224" spans="5:5" ht="18" customHeight="1" x14ac:dyDescent="0.7">
      <c r="E224" s="71"/>
    </row>
    <row r="225" spans="5:5" ht="18" customHeight="1" x14ac:dyDescent="0.7">
      <c r="E225" s="71"/>
    </row>
    <row r="226" spans="5:5" ht="18" customHeight="1" x14ac:dyDescent="0.7">
      <c r="E226" s="71"/>
    </row>
    <row r="227" spans="5:5" ht="18" customHeight="1" x14ac:dyDescent="0.7">
      <c r="E227" s="71"/>
    </row>
    <row r="228" spans="5:5" ht="18" customHeight="1" x14ac:dyDescent="0.7">
      <c r="E228" s="71"/>
    </row>
    <row r="230" spans="5:5" ht="18" customHeight="1" x14ac:dyDescent="0.7">
      <c r="E230" s="71"/>
    </row>
    <row r="231" spans="5:5" ht="18" customHeight="1" x14ac:dyDescent="0.7">
      <c r="E231" s="71"/>
    </row>
    <row r="232" spans="5:5" ht="18" customHeight="1" x14ac:dyDescent="0.7">
      <c r="E232" s="71"/>
    </row>
    <row r="233" spans="5:5" ht="18" customHeight="1" x14ac:dyDescent="0.7">
      <c r="E233" s="71"/>
    </row>
    <row r="234" spans="5:5" ht="18" customHeight="1" x14ac:dyDescent="0.7">
      <c r="E234" s="71"/>
    </row>
    <row r="235" spans="5:5" ht="18" customHeight="1" x14ac:dyDescent="0.7">
      <c r="E235" s="71"/>
    </row>
    <row r="236" spans="5:5" ht="18" customHeight="1" x14ac:dyDescent="0.7">
      <c r="E236" s="71"/>
    </row>
    <row r="237" spans="5:5" ht="18" customHeight="1" x14ac:dyDescent="0.7">
      <c r="E237" s="71"/>
    </row>
    <row r="238" spans="5:5" ht="18" customHeight="1" x14ac:dyDescent="0.7">
      <c r="E238" s="71"/>
    </row>
    <row r="239" spans="5:5" ht="18" customHeight="1" x14ac:dyDescent="0.7">
      <c r="E239" s="71"/>
    </row>
    <row r="241" spans="5:5" ht="18" customHeight="1" x14ac:dyDescent="0.7">
      <c r="E241" s="71"/>
    </row>
    <row r="242" spans="5:5" ht="18" customHeight="1" x14ac:dyDescent="0.7">
      <c r="E242" s="71"/>
    </row>
    <row r="243" spans="5:5" ht="18" customHeight="1" x14ac:dyDescent="0.7">
      <c r="E243" s="71"/>
    </row>
    <row r="244" spans="5:5" ht="18" customHeight="1" x14ac:dyDescent="0.7">
      <c r="E244" s="71"/>
    </row>
    <row r="245" spans="5:5" ht="18" customHeight="1" x14ac:dyDescent="0.7">
      <c r="E245" s="71"/>
    </row>
    <row r="246" spans="5:5" ht="18" customHeight="1" x14ac:dyDescent="0.7">
      <c r="E246" s="71"/>
    </row>
    <row r="247" spans="5:5" ht="18" customHeight="1" x14ac:dyDescent="0.7">
      <c r="E247" s="71"/>
    </row>
    <row r="248" spans="5:5" ht="18" customHeight="1" x14ac:dyDescent="0.7">
      <c r="E248" s="71"/>
    </row>
    <row r="249" spans="5:5" ht="18" customHeight="1" x14ac:dyDescent="0.7">
      <c r="E249" s="71"/>
    </row>
    <row r="250" spans="5:5" ht="18" customHeight="1" x14ac:dyDescent="0.7">
      <c r="E250" s="71"/>
    </row>
    <row r="251" spans="5:5" ht="18" customHeight="1" x14ac:dyDescent="0.7">
      <c r="E251" s="71"/>
    </row>
    <row r="252" spans="5:5" ht="18" customHeight="1" x14ac:dyDescent="0.7">
      <c r="E252" s="71"/>
    </row>
    <row r="253" spans="5:5" ht="18" customHeight="1" x14ac:dyDescent="0.7">
      <c r="E253" s="71"/>
    </row>
    <row r="254" spans="5:5" ht="18" customHeight="1" x14ac:dyDescent="0.7">
      <c r="E254" s="71"/>
    </row>
    <row r="255" spans="5:5" ht="18" customHeight="1" x14ac:dyDescent="0.7">
      <c r="E255" s="71"/>
    </row>
    <row r="256" spans="5:5" ht="18" customHeight="1" x14ac:dyDescent="0.7">
      <c r="E256" s="71"/>
    </row>
    <row r="257" spans="4:5" ht="18" customHeight="1" x14ac:dyDescent="0.7">
      <c r="E257" s="71"/>
    </row>
    <row r="258" spans="4:5" ht="18" customHeight="1" x14ac:dyDescent="0.7">
      <c r="E258" s="71"/>
    </row>
    <row r="259" spans="4:5" ht="18" customHeight="1" x14ac:dyDescent="0.7">
      <c r="E259" s="71"/>
    </row>
    <row r="260" spans="4:5" ht="18" customHeight="1" x14ac:dyDescent="0.7">
      <c r="E260" s="71"/>
    </row>
    <row r="261" spans="4:5" ht="18" customHeight="1" x14ac:dyDescent="0.7">
      <c r="E261" s="71"/>
    </row>
    <row r="262" spans="4:5" ht="18" customHeight="1" x14ac:dyDescent="0.7">
      <c r="E262" s="71"/>
    </row>
    <row r="263" spans="4:5" ht="18" customHeight="1" x14ac:dyDescent="0.7">
      <c r="E263" s="71"/>
    </row>
    <row r="264" spans="4:5" ht="18" customHeight="1" x14ac:dyDescent="0.7">
      <c r="E264" s="71"/>
    </row>
    <row r="265" spans="4:5" ht="18" customHeight="1" x14ac:dyDescent="0.7">
      <c r="D265" s="71"/>
      <c r="E265" s="71"/>
    </row>
    <row r="266" spans="4:5" ht="18" customHeight="1" x14ac:dyDescent="0.7">
      <c r="E266" s="71"/>
    </row>
    <row r="267" spans="4:5" ht="18" customHeight="1" x14ac:dyDescent="0.7">
      <c r="E267" s="71"/>
    </row>
    <row r="268" spans="4:5" ht="18" customHeight="1" x14ac:dyDescent="0.7">
      <c r="E268" s="71"/>
    </row>
    <row r="269" spans="4:5" ht="18" customHeight="1" x14ac:dyDescent="0.7">
      <c r="E269" s="71"/>
    </row>
    <row r="270" spans="4:5" ht="18" customHeight="1" x14ac:dyDescent="0.7">
      <c r="E270" s="71"/>
    </row>
    <row r="272" spans="4:5" ht="18" customHeight="1" x14ac:dyDescent="0.7">
      <c r="E272" s="71"/>
    </row>
    <row r="273" spans="5:5" ht="18" customHeight="1" x14ac:dyDescent="0.7">
      <c r="E273" s="71"/>
    </row>
    <row r="274" spans="5:5" ht="18" customHeight="1" x14ac:dyDescent="0.7">
      <c r="E274" s="71"/>
    </row>
    <row r="276" spans="5:5" ht="18" customHeight="1" x14ac:dyDescent="0.7">
      <c r="E276" s="71"/>
    </row>
    <row r="277" spans="5:5" ht="18" customHeight="1" x14ac:dyDescent="0.7">
      <c r="E277" s="71"/>
    </row>
    <row r="278" spans="5:5" ht="18" customHeight="1" x14ac:dyDescent="0.7">
      <c r="E278" s="71"/>
    </row>
    <row r="281" spans="5:5" ht="18" customHeight="1" x14ac:dyDescent="0.7">
      <c r="E281" s="71"/>
    </row>
    <row r="282" spans="5:5" ht="18" customHeight="1" x14ac:dyDescent="0.7">
      <c r="E282" s="71"/>
    </row>
    <row r="283" spans="5:5" ht="18" customHeight="1" x14ac:dyDescent="0.7">
      <c r="E283" s="71"/>
    </row>
    <row r="284" spans="5:5" ht="18" customHeight="1" x14ac:dyDescent="0.7">
      <c r="E284" s="71"/>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ignoredErrors>
    <ignoredError sqref="A11 A12:A19"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282"/>
  <sheetViews>
    <sheetView zoomScaleNormal="100" workbookViewId="0">
      <pane xSplit="4" ySplit="10" topLeftCell="E11" activePane="bottomRight" state="frozen"/>
      <selection pane="topRight" activeCell="E1" sqref="E1"/>
      <selection pane="bottomLeft" activeCell="A11" sqref="A11"/>
      <selection pane="bottomRight" activeCell="E11" sqref="E11"/>
    </sheetView>
  </sheetViews>
  <sheetFormatPr defaultColWidth="9.125" defaultRowHeight="17.649999999999999" x14ac:dyDescent="0.7"/>
  <cols>
    <col min="1" max="1" width="9.125" style="62"/>
    <col min="2" max="2" width="51.375" style="15" customWidth="1"/>
    <col min="3" max="3" width="9.75" style="16" customWidth="1"/>
    <col min="4" max="4" width="10.75" style="16" customWidth="1"/>
    <col min="5" max="35" width="12.75" style="16" customWidth="1"/>
    <col min="36" max="36" width="5.625" style="72" customWidth="1"/>
    <col min="37" max="81" width="5.625" style="15" customWidth="1"/>
    <col min="82" max="1025" width="9.125" style="15"/>
  </cols>
  <sheetData>
    <row r="1" spans="1:36" ht="18" customHeight="1" x14ac:dyDescent="0.7">
      <c r="B1" s="63" t="s">
        <v>50</v>
      </c>
      <c r="E1" s="83" t="s">
        <v>0</v>
      </c>
      <c r="F1" s="83"/>
      <c r="G1" s="83"/>
      <c r="H1" s="83"/>
      <c r="I1" s="83"/>
      <c r="J1" s="83"/>
      <c r="K1" s="83"/>
      <c r="L1" s="83"/>
      <c r="M1" s="83"/>
      <c r="N1" s="83"/>
      <c r="O1" s="83"/>
      <c r="P1" s="83"/>
      <c r="Q1" s="83"/>
      <c r="R1" s="83"/>
      <c r="S1" s="83"/>
      <c r="T1" s="83"/>
      <c r="U1" s="83"/>
      <c r="V1" s="84" t="s">
        <v>1</v>
      </c>
      <c r="W1" s="84"/>
      <c r="X1" s="84"/>
      <c r="Y1" s="84"/>
      <c r="Z1" s="85" t="s">
        <v>2</v>
      </c>
      <c r="AA1" s="85"/>
      <c r="AB1" s="86" t="s">
        <v>3</v>
      </c>
      <c r="AC1" s="86"/>
      <c r="AD1" s="86"/>
      <c r="AE1" s="87" t="s">
        <v>4</v>
      </c>
      <c r="AF1" s="87"/>
      <c r="AG1" s="87"/>
      <c r="AH1" s="87"/>
      <c r="AI1" s="64" t="s">
        <v>5</v>
      </c>
    </row>
    <row r="2" spans="1:36" ht="18" customHeight="1" x14ac:dyDescent="0.7">
      <c r="E2" s="83" t="s">
        <v>6</v>
      </c>
      <c r="F2" s="83"/>
      <c r="G2" s="83"/>
      <c r="H2" s="83"/>
      <c r="I2" s="83"/>
      <c r="J2" s="83"/>
      <c r="K2" s="83"/>
      <c r="L2" s="83"/>
      <c r="M2" s="83"/>
      <c r="N2" s="83"/>
      <c r="O2" s="83"/>
      <c r="P2" s="83"/>
      <c r="Q2" s="83"/>
      <c r="R2" s="83"/>
      <c r="S2" s="83"/>
      <c r="T2" s="83"/>
      <c r="U2" s="83"/>
      <c r="V2" s="84" t="s">
        <v>7</v>
      </c>
      <c r="W2" s="84"/>
      <c r="X2" s="84"/>
      <c r="Y2" s="84"/>
      <c r="Z2" s="88" t="s">
        <v>8</v>
      </c>
      <c r="AA2" s="88"/>
      <c r="AB2" s="86" t="s">
        <v>9</v>
      </c>
      <c r="AC2" s="86"/>
      <c r="AD2" s="86"/>
      <c r="AE2" s="87" t="s">
        <v>10</v>
      </c>
      <c r="AF2" s="87"/>
      <c r="AG2" s="87"/>
      <c r="AH2" s="87"/>
      <c r="AI2" s="89" t="s">
        <v>11</v>
      </c>
    </row>
    <row r="3" spans="1:36" ht="18" customHeight="1" x14ac:dyDescent="0.7">
      <c r="A3" s="62" t="s">
        <v>61</v>
      </c>
      <c r="B3" s="15">
        <v>1</v>
      </c>
      <c r="E3" s="83"/>
      <c r="F3" s="83"/>
      <c r="G3" s="83"/>
      <c r="H3" s="83"/>
      <c r="I3" s="83"/>
      <c r="J3" s="83"/>
      <c r="K3" s="83"/>
      <c r="L3" s="83"/>
      <c r="M3" s="83"/>
      <c r="N3" s="83"/>
      <c r="O3" s="83"/>
      <c r="P3" s="83"/>
      <c r="Q3" s="83"/>
      <c r="R3" s="83"/>
      <c r="S3" s="83"/>
      <c r="T3" s="83"/>
      <c r="U3" s="83"/>
      <c r="V3" s="84"/>
      <c r="W3" s="84"/>
      <c r="X3" s="84"/>
      <c r="Y3" s="84"/>
      <c r="Z3" s="88"/>
      <c r="AA3" s="88"/>
      <c r="AB3" s="86"/>
      <c r="AC3" s="86"/>
      <c r="AD3" s="86"/>
      <c r="AE3" s="87"/>
      <c r="AF3" s="87"/>
      <c r="AG3" s="87"/>
      <c r="AH3" s="87"/>
      <c r="AI3" s="89"/>
    </row>
    <row r="4" spans="1:36" ht="18" customHeight="1" x14ac:dyDescent="0.7">
      <c r="A4" s="62" t="s">
        <v>62</v>
      </c>
      <c r="B4" s="15">
        <f>COUNTIF(E11:E600,"なし")</f>
        <v>0</v>
      </c>
      <c r="E4" s="90" t="s">
        <v>12</v>
      </c>
      <c r="F4" s="90" t="s">
        <v>13</v>
      </c>
      <c r="G4" s="90" t="s">
        <v>14</v>
      </c>
      <c r="H4" s="90" t="s">
        <v>15</v>
      </c>
      <c r="I4" s="90" t="s">
        <v>16</v>
      </c>
      <c r="J4" s="90" t="s">
        <v>17</v>
      </c>
      <c r="K4" s="90" t="s">
        <v>18</v>
      </c>
      <c r="L4" s="90" t="s">
        <v>19</v>
      </c>
      <c r="M4" s="90" t="s">
        <v>20</v>
      </c>
      <c r="N4" s="90" t="s">
        <v>21</v>
      </c>
      <c r="O4" s="90" t="s">
        <v>22</v>
      </c>
      <c r="P4" s="90" t="s">
        <v>23</v>
      </c>
      <c r="Q4" s="90" t="s">
        <v>24</v>
      </c>
      <c r="R4" s="90" t="s">
        <v>25</v>
      </c>
      <c r="S4" s="90" t="s">
        <v>26</v>
      </c>
      <c r="T4" s="90" t="s">
        <v>27</v>
      </c>
      <c r="U4" s="90" t="s">
        <v>28</v>
      </c>
      <c r="V4" s="90" t="s">
        <v>29</v>
      </c>
      <c r="W4" s="90" t="s">
        <v>30</v>
      </c>
      <c r="X4" s="90" t="s">
        <v>31</v>
      </c>
      <c r="Y4" s="90" t="s">
        <v>32</v>
      </c>
      <c r="Z4" s="90" t="s">
        <v>33</v>
      </c>
      <c r="AA4" s="90" t="s">
        <v>34</v>
      </c>
      <c r="AB4" s="90" t="s">
        <v>35</v>
      </c>
      <c r="AC4" s="90" t="s">
        <v>36</v>
      </c>
      <c r="AD4" s="90" t="s">
        <v>37</v>
      </c>
      <c r="AE4" s="90" t="s">
        <v>38</v>
      </c>
      <c r="AF4" s="90" t="s">
        <v>819</v>
      </c>
      <c r="AG4" s="90" t="s">
        <v>40</v>
      </c>
      <c r="AH4" s="90" t="s">
        <v>41</v>
      </c>
      <c r="AI4" s="90" t="s">
        <v>11</v>
      </c>
    </row>
    <row r="5" spans="1:36" ht="18" customHeight="1" x14ac:dyDescent="0.7">
      <c r="A5" s="62" t="s">
        <v>63</v>
      </c>
      <c r="B5" s="15">
        <f>B3-B4</f>
        <v>1</v>
      </c>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row>
    <row r="6" spans="1:36" ht="18" customHeight="1" x14ac:dyDescent="0.7">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row>
    <row r="7" spans="1:36" ht="18" customHeight="1" x14ac:dyDescent="0.7">
      <c r="A7" s="65" t="s">
        <v>61</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row>
    <row r="8" spans="1:36" ht="18" customHeight="1" x14ac:dyDescent="0.7">
      <c r="A8" s="66">
        <f>B5</f>
        <v>1</v>
      </c>
      <c r="D8" s="67" t="s">
        <v>64</v>
      </c>
      <c r="E8" s="68">
        <f t="shared" ref="E8:AI8" si="0">COUNT(E11:E600)</f>
        <v>1</v>
      </c>
      <c r="F8" s="68">
        <f t="shared" si="0"/>
        <v>0</v>
      </c>
      <c r="G8" s="68">
        <f t="shared" si="0"/>
        <v>0</v>
      </c>
      <c r="H8" s="68">
        <f t="shared" si="0"/>
        <v>0</v>
      </c>
      <c r="I8" s="68">
        <f t="shared" si="0"/>
        <v>0</v>
      </c>
      <c r="J8" s="68">
        <f t="shared" si="0"/>
        <v>0</v>
      </c>
      <c r="K8" s="68">
        <f t="shared" si="0"/>
        <v>0</v>
      </c>
      <c r="L8" s="68">
        <f t="shared" si="0"/>
        <v>0</v>
      </c>
      <c r="M8" s="68">
        <f t="shared" si="0"/>
        <v>0</v>
      </c>
      <c r="N8" s="68">
        <f t="shared" si="0"/>
        <v>0</v>
      </c>
      <c r="O8" s="68">
        <f t="shared" si="0"/>
        <v>0</v>
      </c>
      <c r="P8" s="68">
        <f t="shared" si="0"/>
        <v>0</v>
      </c>
      <c r="Q8" s="68">
        <f t="shared" si="0"/>
        <v>0</v>
      </c>
      <c r="R8" s="68">
        <f t="shared" si="0"/>
        <v>0</v>
      </c>
      <c r="S8" s="68">
        <f t="shared" si="0"/>
        <v>0</v>
      </c>
      <c r="T8" s="68">
        <f t="shared" si="0"/>
        <v>0</v>
      </c>
      <c r="U8" s="68">
        <f t="shared" si="0"/>
        <v>1</v>
      </c>
      <c r="V8" s="68">
        <f t="shared" si="0"/>
        <v>0</v>
      </c>
      <c r="W8" s="68">
        <f t="shared" si="0"/>
        <v>0</v>
      </c>
      <c r="X8" s="68">
        <f t="shared" si="0"/>
        <v>0</v>
      </c>
      <c r="Y8" s="68">
        <f t="shared" si="0"/>
        <v>1</v>
      </c>
      <c r="Z8" s="68">
        <f t="shared" si="0"/>
        <v>0</v>
      </c>
      <c r="AA8" s="68">
        <f t="shared" si="0"/>
        <v>1</v>
      </c>
      <c r="AB8" s="68">
        <f t="shared" si="0"/>
        <v>0</v>
      </c>
      <c r="AC8" s="68">
        <f t="shared" si="0"/>
        <v>0</v>
      </c>
      <c r="AD8" s="68">
        <f t="shared" si="0"/>
        <v>0</v>
      </c>
      <c r="AE8" s="68">
        <f t="shared" si="0"/>
        <v>0</v>
      </c>
      <c r="AF8" s="68">
        <f t="shared" si="0"/>
        <v>0</v>
      </c>
      <c r="AG8" s="16">
        <f t="shared" si="0"/>
        <v>0</v>
      </c>
      <c r="AH8" s="16">
        <f t="shared" si="0"/>
        <v>0</v>
      </c>
      <c r="AI8" s="68">
        <f t="shared" si="0"/>
        <v>0</v>
      </c>
    </row>
    <row r="9" spans="1:36" ht="18" customHeight="1" x14ac:dyDescent="0.7">
      <c r="D9" s="67" t="s">
        <v>66</v>
      </c>
      <c r="E9" s="69">
        <f t="shared" ref="E9:AI9" si="1">E8/$A$8</f>
        <v>1</v>
      </c>
      <c r="F9" s="69">
        <f t="shared" si="1"/>
        <v>0</v>
      </c>
      <c r="G9" s="69">
        <f t="shared" si="1"/>
        <v>0</v>
      </c>
      <c r="H9" s="69">
        <f t="shared" si="1"/>
        <v>0</v>
      </c>
      <c r="I9" s="69">
        <f t="shared" si="1"/>
        <v>0</v>
      </c>
      <c r="J9" s="69">
        <f t="shared" si="1"/>
        <v>0</v>
      </c>
      <c r="K9" s="69">
        <f t="shared" si="1"/>
        <v>0</v>
      </c>
      <c r="L9" s="69">
        <f t="shared" si="1"/>
        <v>0</v>
      </c>
      <c r="M9" s="69">
        <f t="shared" si="1"/>
        <v>0</v>
      </c>
      <c r="N9" s="69">
        <f t="shared" si="1"/>
        <v>0</v>
      </c>
      <c r="O9" s="69">
        <f t="shared" si="1"/>
        <v>0</v>
      </c>
      <c r="P9" s="69">
        <f t="shared" si="1"/>
        <v>0</v>
      </c>
      <c r="Q9" s="69">
        <f t="shared" si="1"/>
        <v>0</v>
      </c>
      <c r="R9" s="69">
        <f t="shared" si="1"/>
        <v>0</v>
      </c>
      <c r="S9" s="69">
        <f t="shared" si="1"/>
        <v>0</v>
      </c>
      <c r="T9" s="69">
        <f t="shared" si="1"/>
        <v>0</v>
      </c>
      <c r="U9" s="69">
        <f t="shared" si="1"/>
        <v>1</v>
      </c>
      <c r="V9" s="69">
        <f t="shared" si="1"/>
        <v>0</v>
      </c>
      <c r="W9" s="69">
        <f t="shared" si="1"/>
        <v>0</v>
      </c>
      <c r="X9" s="69">
        <f t="shared" si="1"/>
        <v>0</v>
      </c>
      <c r="Y9" s="69">
        <f t="shared" si="1"/>
        <v>1</v>
      </c>
      <c r="Z9" s="69">
        <f t="shared" si="1"/>
        <v>0</v>
      </c>
      <c r="AA9" s="69">
        <f t="shared" si="1"/>
        <v>1</v>
      </c>
      <c r="AB9" s="69">
        <f t="shared" si="1"/>
        <v>0</v>
      </c>
      <c r="AC9" s="69">
        <f t="shared" si="1"/>
        <v>0</v>
      </c>
      <c r="AD9" s="69">
        <f t="shared" si="1"/>
        <v>0</v>
      </c>
      <c r="AE9" s="69">
        <f t="shared" si="1"/>
        <v>0</v>
      </c>
      <c r="AF9" s="69">
        <f t="shared" si="1"/>
        <v>0</v>
      </c>
      <c r="AG9" s="70">
        <f t="shared" si="1"/>
        <v>0</v>
      </c>
      <c r="AH9" s="70">
        <f t="shared" si="1"/>
        <v>0</v>
      </c>
      <c r="AI9" s="69">
        <f t="shared" si="1"/>
        <v>0</v>
      </c>
    </row>
    <row r="10" spans="1:36" ht="18" customHeight="1" x14ac:dyDescent="0.7">
      <c r="A10" s="62" t="s">
        <v>67</v>
      </c>
      <c r="B10" s="16" t="s">
        <v>68</v>
      </c>
      <c r="C10" s="16" t="s">
        <v>70</v>
      </c>
      <c r="D10" s="16" t="s">
        <v>71</v>
      </c>
      <c r="E10" s="21">
        <v>1</v>
      </c>
      <c r="F10" s="21">
        <v>2</v>
      </c>
      <c r="G10" s="21">
        <v>3</v>
      </c>
      <c r="H10" s="21">
        <v>4</v>
      </c>
      <c r="I10" s="21">
        <v>5</v>
      </c>
      <c r="J10" s="21">
        <v>6</v>
      </c>
      <c r="K10" s="21">
        <v>7</v>
      </c>
      <c r="L10" s="21">
        <v>8</v>
      </c>
      <c r="M10" s="21">
        <v>9</v>
      </c>
      <c r="N10" s="21">
        <v>10</v>
      </c>
      <c r="O10" s="21">
        <v>11</v>
      </c>
      <c r="P10" s="21">
        <v>12</v>
      </c>
      <c r="Q10" s="21">
        <v>13</v>
      </c>
      <c r="R10" s="21">
        <v>14</v>
      </c>
      <c r="S10" s="21">
        <v>15</v>
      </c>
      <c r="T10" s="21">
        <v>16</v>
      </c>
      <c r="U10" s="21">
        <v>17</v>
      </c>
      <c r="V10" s="21">
        <v>1</v>
      </c>
      <c r="W10" s="21">
        <v>2</v>
      </c>
      <c r="X10" s="21">
        <v>3</v>
      </c>
      <c r="Y10" s="21">
        <v>4</v>
      </c>
      <c r="Z10" s="21">
        <v>1</v>
      </c>
      <c r="AA10" s="21">
        <v>2</v>
      </c>
      <c r="AB10" s="21">
        <v>1</v>
      </c>
      <c r="AC10" s="21">
        <v>2</v>
      </c>
      <c r="AD10" s="21">
        <v>3</v>
      </c>
      <c r="AE10" s="21">
        <v>1</v>
      </c>
      <c r="AF10" s="21">
        <v>2</v>
      </c>
      <c r="AG10" s="21">
        <v>3</v>
      </c>
      <c r="AH10" s="21">
        <v>4</v>
      </c>
      <c r="AI10" s="21">
        <v>1</v>
      </c>
    </row>
    <row r="11" spans="1:36" ht="18" customHeight="1" x14ac:dyDescent="0.7">
      <c r="A11" s="62" t="s">
        <v>72</v>
      </c>
      <c r="B11" s="15" t="s">
        <v>1762</v>
      </c>
      <c r="C11" s="16" t="s">
        <v>110</v>
      </c>
      <c r="D11" s="71">
        <v>43852</v>
      </c>
      <c r="E11" s="16">
        <v>1</v>
      </c>
      <c r="U11" s="16">
        <v>1</v>
      </c>
      <c r="Y11" s="16">
        <v>1</v>
      </c>
      <c r="AA11" s="16">
        <v>1</v>
      </c>
    </row>
    <row r="12" spans="1:36" ht="18" customHeight="1" x14ac:dyDescent="0.7">
      <c r="D12" s="71"/>
      <c r="AJ12" s="73"/>
    </row>
    <row r="13" spans="1:36" ht="18" customHeight="1" x14ac:dyDescent="0.7">
      <c r="D13" s="71"/>
    </row>
    <row r="14" spans="1:36" ht="18" customHeight="1" x14ac:dyDescent="0.7">
      <c r="D14" s="71"/>
    </row>
    <row r="15" spans="1:36" ht="18" customHeight="1" x14ac:dyDescent="0.7">
      <c r="D15" s="71"/>
    </row>
    <row r="16" spans="1:36" ht="18" customHeight="1" x14ac:dyDescent="0.7">
      <c r="D16" s="71"/>
    </row>
    <row r="17" spans="4:4" ht="18" customHeight="1" x14ac:dyDescent="0.7">
      <c r="D17" s="71"/>
    </row>
    <row r="18" spans="4:4" ht="18" customHeight="1" x14ac:dyDescent="0.7">
      <c r="D18" s="71"/>
    </row>
    <row r="19" spans="4:4" ht="18" customHeight="1" x14ac:dyDescent="0.7">
      <c r="D19" s="71"/>
    </row>
    <row r="20" spans="4:4" ht="18" customHeight="1" x14ac:dyDescent="0.7">
      <c r="D20" s="71"/>
    </row>
    <row r="21" spans="4:4" ht="18" customHeight="1" x14ac:dyDescent="0.7">
      <c r="D21" s="71"/>
    </row>
    <row r="22" spans="4:4" ht="18" customHeight="1" x14ac:dyDescent="0.7">
      <c r="D22" s="71"/>
    </row>
    <row r="23" spans="4:4" ht="18" customHeight="1" x14ac:dyDescent="0.7">
      <c r="D23" s="71"/>
    </row>
    <row r="25" spans="4:4" ht="18" customHeight="1" x14ac:dyDescent="0.7">
      <c r="D25" s="71"/>
    </row>
    <row r="26" spans="4:4" ht="18" customHeight="1" x14ac:dyDescent="0.7">
      <c r="D26" s="71"/>
    </row>
    <row r="27" spans="4:4" ht="18" customHeight="1" x14ac:dyDescent="0.7">
      <c r="D27" s="71"/>
    </row>
    <row r="28" spans="4:4" ht="18" customHeight="1" x14ac:dyDescent="0.7">
      <c r="D28" s="71"/>
    </row>
    <row r="29" spans="4:4" ht="18" customHeight="1" x14ac:dyDescent="0.7">
      <c r="D29" s="71"/>
    </row>
    <row r="30" spans="4:4" ht="18" customHeight="1" x14ac:dyDescent="0.7">
      <c r="D30" s="71"/>
    </row>
    <row r="31" spans="4:4" ht="18" customHeight="1" x14ac:dyDescent="0.7">
      <c r="D31" s="71"/>
    </row>
    <row r="32" spans="4:4" ht="18" customHeight="1" x14ac:dyDescent="0.7">
      <c r="D32" s="71"/>
    </row>
    <row r="33" spans="4:4" ht="18" customHeight="1" x14ac:dyDescent="0.7">
      <c r="D33" s="71"/>
    </row>
    <row r="34" spans="4:4" ht="18" customHeight="1" x14ac:dyDescent="0.7">
      <c r="D34" s="71"/>
    </row>
    <row r="35" spans="4:4" ht="18" customHeight="1" x14ac:dyDescent="0.7">
      <c r="D35" s="71"/>
    </row>
    <row r="36" spans="4:4" ht="18" customHeight="1" x14ac:dyDescent="0.7">
      <c r="D36" s="71"/>
    </row>
    <row r="37" spans="4:4" ht="18" customHeight="1" x14ac:dyDescent="0.7">
      <c r="D37" s="71"/>
    </row>
    <row r="38" spans="4:4" ht="18" customHeight="1" x14ac:dyDescent="0.7">
      <c r="D38" s="71"/>
    </row>
    <row r="39" spans="4:4" ht="18" customHeight="1" x14ac:dyDescent="0.7">
      <c r="D39" s="71"/>
    </row>
    <row r="40" spans="4:4" ht="18" customHeight="1" x14ac:dyDescent="0.7">
      <c r="D40" s="71"/>
    </row>
    <row r="41" spans="4:4" ht="18" customHeight="1" x14ac:dyDescent="0.7">
      <c r="D41" s="71"/>
    </row>
    <row r="42" spans="4:4" ht="18" customHeight="1" x14ac:dyDescent="0.7">
      <c r="D42" s="71"/>
    </row>
    <row r="43" spans="4:4" ht="18" customHeight="1" x14ac:dyDescent="0.7">
      <c r="D43" s="71"/>
    </row>
    <row r="44" spans="4:4" ht="18" customHeight="1" x14ac:dyDescent="0.7">
      <c r="D44" s="71"/>
    </row>
    <row r="45" spans="4:4" ht="18" customHeight="1" x14ac:dyDescent="0.7">
      <c r="D45" s="71"/>
    </row>
    <row r="46" spans="4:4" ht="18" customHeight="1" x14ac:dyDescent="0.7">
      <c r="D46" s="71"/>
    </row>
    <row r="47" spans="4:4" ht="18" customHeight="1" x14ac:dyDescent="0.7">
      <c r="D47" s="71"/>
    </row>
    <row r="48" spans="4:4" ht="18" customHeight="1" x14ac:dyDescent="0.7">
      <c r="D48" s="71"/>
    </row>
    <row r="49" spans="4:4" ht="18" customHeight="1" x14ac:dyDescent="0.7">
      <c r="D49" s="71"/>
    </row>
    <row r="50" spans="4:4" ht="18" customHeight="1" x14ac:dyDescent="0.7">
      <c r="D50" s="71"/>
    </row>
    <row r="51" spans="4:4" ht="18" customHeight="1" x14ac:dyDescent="0.7">
      <c r="D51" s="71"/>
    </row>
    <row r="52" spans="4:4" ht="18" customHeight="1" x14ac:dyDescent="0.7">
      <c r="D52" s="71"/>
    </row>
    <row r="53" spans="4:4" ht="18" customHeight="1" x14ac:dyDescent="0.7">
      <c r="D53" s="71"/>
    </row>
    <row r="54" spans="4:4" ht="18" customHeight="1" x14ac:dyDescent="0.7">
      <c r="D54" s="71"/>
    </row>
    <row r="55" spans="4:4" ht="18" customHeight="1" x14ac:dyDescent="0.7">
      <c r="D55" s="71"/>
    </row>
    <row r="56" spans="4:4" ht="18" customHeight="1" x14ac:dyDescent="0.7">
      <c r="D56" s="71"/>
    </row>
    <row r="57" spans="4:4" ht="18" customHeight="1" x14ac:dyDescent="0.7">
      <c r="D57" s="71"/>
    </row>
    <row r="58" spans="4:4" ht="18" customHeight="1" x14ac:dyDescent="0.7">
      <c r="D58" s="71"/>
    </row>
    <row r="59" spans="4:4" ht="18" customHeight="1" x14ac:dyDescent="0.7">
      <c r="D59" s="71"/>
    </row>
    <row r="60" spans="4:4" ht="18" customHeight="1" x14ac:dyDescent="0.7">
      <c r="D60" s="71"/>
    </row>
    <row r="61" spans="4:4" ht="18" customHeight="1" x14ac:dyDescent="0.7">
      <c r="D61" s="71"/>
    </row>
    <row r="62" spans="4:4" ht="18" customHeight="1" x14ac:dyDescent="0.7">
      <c r="D62" s="71"/>
    </row>
    <row r="63" spans="4:4" ht="18" customHeight="1" x14ac:dyDescent="0.7">
      <c r="D63" s="71"/>
    </row>
    <row r="64" spans="4:4" ht="18" customHeight="1" x14ac:dyDescent="0.7">
      <c r="D64" s="71"/>
    </row>
    <row r="65" spans="4:4" ht="18" customHeight="1" x14ac:dyDescent="0.7">
      <c r="D65" s="71"/>
    </row>
    <row r="66" spans="4:4" ht="18" customHeight="1" x14ac:dyDescent="0.7">
      <c r="D66" s="71"/>
    </row>
    <row r="67" spans="4:4" ht="18" customHeight="1" x14ac:dyDescent="0.7">
      <c r="D67" s="71"/>
    </row>
    <row r="68" spans="4:4" ht="18" customHeight="1" x14ac:dyDescent="0.7">
      <c r="D68" s="71"/>
    </row>
    <row r="69" spans="4:4" ht="18" customHeight="1" x14ac:dyDescent="0.7">
      <c r="D69" s="71"/>
    </row>
    <row r="70" spans="4:4" ht="18" customHeight="1" x14ac:dyDescent="0.7">
      <c r="D70" s="71"/>
    </row>
    <row r="71" spans="4:4" ht="18" customHeight="1" x14ac:dyDescent="0.7">
      <c r="D71" s="71"/>
    </row>
    <row r="72" spans="4:4" ht="18" customHeight="1" x14ac:dyDescent="0.7">
      <c r="D72" s="71"/>
    </row>
    <row r="73" spans="4:4" ht="18" customHeight="1" x14ac:dyDescent="0.7">
      <c r="D73" s="71"/>
    </row>
    <row r="74" spans="4:4" ht="18" customHeight="1" x14ac:dyDescent="0.7">
      <c r="D74" s="71"/>
    </row>
    <row r="75" spans="4:4" ht="18" customHeight="1" x14ac:dyDescent="0.7">
      <c r="D75" s="71"/>
    </row>
    <row r="76" spans="4:4" ht="18" customHeight="1" x14ac:dyDescent="0.7">
      <c r="D76" s="71"/>
    </row>
    <row r="77" spans="4:4" ht="18" customHeight="1" x14ac:dyDescent="0.7">
      <c r="D77" s="71"/>
    </row>
    <row r="78" spans="4:4" ht="18" customHeight="1" x14ac:dyDescent="0.7">
      <c r="D78" s="71"/>
    </row>
    <row r="79" spans="4:4" ht="18" customHeight="1" x14ac:dyDescent="0.7">
      <c r="D79" s="71"/>
    </row>
    <row r="80" spans="4:4" ht="18" customHeight="1" x14ac:dyDescent="0.7">
      <c r="D80" s="71"/>
    </row>
    <row r="81" spans="4:4" ht="18" customHeight="1" x14ac:dyDescent="0.7">
      <c r="D81" s="71"/>
    </row>
    <row r="82" spans="4:4" ht="18" customHeight="1" x14ac:dyDescent="0.7">
      <c r="D82" s="71"/>
    </row>
    <row r="83" spans="4:4" ht="18" customHeight="1" x14ac:dyDescent="0.7">
      <c r="D83" s="71"/>
    </row>
    <row r="84" spans="4:4" ht="18" customHeight="1" x14ac:dyDescent="0.7">
      <c r="D84" s="71"/>
    </row>
    <row r="85" spans="4:4" ht="18" customHeight="1" x14ac:dyDescent="0.7">
      <c r="D85" s="71"/>
    </row>
    <row r="86" spans="4:4" ht="18" customHeight="1" x14ac:dyDescent="0.7">
      <c r="D86" s="71"/>
    </row>
    <row r="87" spans="4:4" ht="18" customHeight="1" x14ac:dyDescent="0.7">
      <c r="D87" s="71"/>
    </row>
    <row r="88" spans="4:4" ht="18" customHeight="1" x14ac:dyDescent="0.7">
      <c r="D88" s="71"/>
    </row>
    <row r="89" spans="4:4" ht="18" customHeight="1" x14ac:dyDescent="0.7">
      <c r="D89" s="71"/>
    </row>
    <row r="90" spans="4:4" ht="18" customHeight="1" x14ac:dyDescent="0.7">
      <c r="D90" s="71"/>
    </row>
    <row r="91" spans="4:4" ht="18" customHeight="1" x14ac:dyDescent="0.7">
      <c r="D91" s="71"/>
    </row>
    <row r="92" spans="4:4" ht="18" customHeight="1" x14ac:dyDescent="0.7">
      <c r="D92" s="71"/>
    </row>
    <row r="93" spans="4:4" ht="18" customHeight="1" x14ac:dyDescent="0.7">
      <c r="D93" s="71"/>
    </row>
    <row r="94" spans="4:4" ht="18" customHeight="1" x14ac:dyDescent="0.7">
      <c r="D94" s="71"/>
    </row>
    <row r="95" spans="4:4" ht="18" customHeight="1" x14ac:dyDescent="0.7">
      <c r="D95" s="71"/>
    </row>
    <row r="96" spans="4:4" ht="18" customHeight="1" x14ac:dyDescent="0.7">
      <c r="D96" s="71"/>
    </row>
    <row r="97" spans="4:4" ht="18" customHeight="1" x14ac:dyDescent="0.7">
      <c r="D97" s="71"/>
    </row>
    <row r="98" spans="4:4" ht="18" customHeight="1" x14ac:dyDescent="0.7">
      <c r="D98" s="71"/>
    </row>
    <row r="99" spans="4:4" ht="18" customHeight="1" x14ac:dyDescent="0.7">
      <c r="D99" s="71"/>
    </row>
    <row r="100" spans="4:4" ht="18" customHeight="1" x14ac:dyDescent="0.7">
      <c r="D100" s="71"/>
    </row>
    <row r="101" spans="4:4" ht="18" customHeight="1" x14ac:dyDescent="0.7">
      <c r="D101" s="71"/>
    </row>
    <row r="102" spans="4:4" ht="18" customHeight="1" x14ac:dyDescent="0.7">
      <c r="D102" s="71"/>
    </row>
    <row r="103" spans="4:4" ht="18" customHeight="1" x14ac:dyDescent="0.7">
      <c r="D103" s="71"/>
    </row>
    <row r="104" spans="4:4" ht="18" customHeight="1" x14ac:dyDescent="0.7">
      <c r="D104" s="71"/>
    </row>
    <row r="105" spans="4:4" ht="18" customHeight="1" x14ac:dyDescent="0.7">
      <c r="D105" s="71"/>
    </row>
    <row r="106" spans="4:4" ht="18" customHeight="1" x14ac:dyDescent="0.7">
      <c r="D106" s="71"/>
    </row>
    <row r="107" spans="4:4" ht="18" customHeight="1" x14ac:dyDescent="0.7">
      <c r="D107" s="71"/>
    </row>
    <row r="108" spans="4:4" ht="18" customHeight="1" x14ac:dyDescent="0.7">
      <c r="D108" s="71"/>
    </row>
    <row r="109" spans="4:4" ht="18" customHeight="1" x14ac:dyDescent="0.7">
      <c r="D109" s="71"/>
    </row>
    <row r="110" spans="4:4" ht="18" customHeight="1" x14ac:dyDescent="0.7">
      <c r="D110" s="71"/>
    </row>
    <row r="111" spans="4:4" ht="18" customHeight="1" x14ac:dyDescent="0.7">
      <c r="D111" s="71"/>
    </row>
    <row r="112" spans="4:4" ht="18" customHeight="1" x14ac:dyDescent="0.7">
      <c r="D112" s="71"/>
    </row>
    <row r="113" spans="4:4" ht="18" customHeight="1" x14ac:dyDescent="0.7">
      <c r="D113" s="71"/>
    </row>
    <row r="114" spans="4:4" ht="18" customHeight="1" x14ac:dyDescent="0.7">
      <c r="D114" s="71"/>
    </row>
    <row r="115" spans="4:4" ht="18" customHeight="1" x14ac:dyDescent="0.7">
      <c r="D115" s="71"/>
    </row>
    <row r="116" spans="4:4" ht="18" customHeight="1" x14ac:dyDescent="0.7">
      <c r="D116" s="71"/>
    </row>
    <row r="117" spans="4:4" ht="18" customHeight="1" x14ac:dyDescent="0.7">
      <c r="D117" s="71"/>
    </row>
    <row r="118" spans="4:4" ht="18" customHeight="1" x14ac:dyDescent="0.7">
      <c r="D118" s="71"/>
    </row>
    <row r="119" spans="4:4" ht="18" customHeight="1" x14ac:dyDescent="0.7">
      <c r="D119" s="71"/>
    </row>
    <row r="120" spans="4:4" ht="18" customHeight="1" x14ac:dyDescent="0.7">
      <c r="D120" s="71"/>
    </row>
    <row r="121" spans="4:4" ht="18" customHeight="1" x14ac:dyDescent="0.7">
      <c r="D121" s="71"/>
    </row>
    <row r="122" spans="4:4" ht="18" customHeight="1" x14ac:dyDescent="0.7">
      <c r="D122" s="71"/>
    </row>
    <row r="123" spans="4:4" ht="18" customHeight="1" x14ac:dyDescent="0.7">
      <c r="D123" s="71"/>
    </row>
    <row r="124" spans="4:4" ht="18" customHeight="1" x14ac:dyDescent="0.7">
      <c r="D124" s="71"/>
    </row>
    <row r="125" spans="4:4" ht="18" customHeight="1" x14ac:dyDescent="0.7">
      <c r="D125" s="71"/>
    </row>
    <row r="126" spans="4:4" ht="18" customHeight="1" x14ac:dyDescent="0.7">
      <c r="D126" s="71"/>
    </row>
    <row r="127" spans="4:4" ht="18" customHeight="1" x14ac:dyDescent="0.7">
      <c r="D127" s="71"/>
    </row>
    <row r="128" spans="4:4" ht="18" customHeight="1" x14ac:dyDescent="0.7">
      <c r="D128" s="71"/>
    </row>
    <row r="129" spans="4:4" ht="18" customHeight="1" x14ac:dyDescent="0.7">
      <c r="D129" s="71"/>
    </row>
    <row r="130" spans="4:4" ht="18" customHeight="1" x14ac:dyDescent="0.7">
      <c r="D130" s="71"/>
    </row>
    <row r="131" spans="4:4" ht="18" customHeight="1" x14ac:dyDescent="0.7">
      <c r="D131" s="71"/>
    </row>
    <row r="132" spans="4:4" ht="18" customHeight="1" x14ac:dyDescent="0.7">
      <c r="D132" s="71"/>
    </row>
    <row r="133" spans="4:4" ht="18" customHeight="1" x14ac:dyDescent="0.7">
      <c r="D133" s="71"/>
    </row>
    <row r="134" spans="4:4" ht="18" customHeight="1" x14ac:dyDescent="0.7">
      <c r="D134" s="71"/>
    </row>
    <row r="135" spans="4:4" ht="18" customHeight="1" x14ac:dyDescent="0.7">
      <c r="D135" s="71"/>
    </row>
    <row r="136" spans="4:4" ht="18" customHeight="1" x14ac:dyDescent="0.7">
      <c r="D136" s="71"/>
    </row>
    <row r="137" spans="4:4" ht="18" customHeight="1" x14ac:dyDescent="0.7">
      <c r="D137" s="71"/>
    </row>
    <row r="138" spans="4:4" ht="18" customHeight="1" x14ac:dyDescent="0.7">
      <c r="D138" s="71"/>
    </row>
    <row r="139" spans="4:4" ht="18" customHeight="1" x14ac:dyDescent="0.7">
      <c r="D139" s="71"/>
    </row>
    <row r="140" spans="4:4" ht="18" customHeight="1" x14ac:dyDescent="0.7">
      <c r="D140" s="71"/>
    </row>
    <row r="141" spans="4:4" ht="18" customHeight="1" x14ac:dyDescent="0.7">
      <c r="D141" s="71"/>
    </row>
    <row r="142" spans="4:4" ht="18" customHeight="1" x14ac:dyDescent="0.7">
      <c r="D142" s="71"/>
    </row>
    <row r="143" spans="4:4" ht="18" customHeight="1" x14ac:dyDescent="0.7">
      <c r="D143" s="71"/>
    </row>
    <row r="144" spans="4:4" ht="18" customHeight="1" x14ac:dyDescent="0.7">
      <c r="D144" s="71"/>
    </row>
    <row r="145" spans="4:4" ht="18" customHeight="1" x14ac:dyDescent="0.7">
      <c r="D145" s="71"/>
    </row>
    <row r="146" spans="4:4" ht="18" customHeight="1" x14ac:dyDescent="0.7">
      <c r="D146" s="71"/>
    </row>
    <row r="147" spans="4:4" ht="18" customHeight="1" x14ac:dyDescent="0.7">
      <c r="D147" s="71"/>
    </row>
    <row r="148" spans="4:4" ht="18" customHeight="1" x14ac:dyDescent="0.7">
      <c r="D148" s="71"/>
    </row>
    <row r="149" spans="4:4" ht="18" customHeight="1" x14ac:dyDescent="0.7">
      <c r="D149" s="71"/>
    </row>
    <row r="150" spans="4:4" ht="18" customHeight="1" x14ac:dyDescent="0.7">
      <c r="D150" s="71"/>
    </row>
    <row r="151" spans="4:4" ht="18" customHeight="1" x14ac:dyDescent="0.7">
      <c r="D151" s="71"/>
    </row>
    <row r="152" spans="4:4" ht="18" customHeight="1" x14ac:dyDescent="0.7">
      <c r="D152" s="71"/>
    </row>
    <row r="153" spans="4:4" ht="18" customHeight="1" x14ac:dyDescent="0.7">
      <c r="D153" s="71"/>
    </row>
    <row r="154" spans="4:4" ht="18" customHeight="1" x14ac:dyDescent="0.7">
      <c r="D154" s="71"/>
    </row>
    <row r="155" spans="4:4" ht="18" customHeight="1" x14ac:dyDescent="0.7">
      <c r="D155" s="71"/>
    </row>
    <row r="156" spans="4:4" ht="18" customHeight="1" x14ac:dyDescent="0.7">
      <c r="D156" s="71"/>
    </row>
    <row r="157" spans="4:4" ht="18" customHeight="1" x14ac:dyDescent="0.7">
      <c r="D157" s="71"/>
    </row>
    <row r="158" spans="4:4" ht="18" customHeight="1" x14ac:dyDescent="0.7">
      <c r="D158" s="71"/>
    </row>
    <row r="159" spans="4:4" ht="18" customHeight="1" x14ac:dyDescent="0.7">
      <c r="D159" s="71"/>
    </row>
    <row r="160" spans="4:4" ht="18" customHeight="1" x14ac:dyDescent="0.7">
      <c r="D160" s="71"/>
    </row>
    <row r="161" spans="4:4" ht="18" customHeight="1" x14ac:dyDescent="0.7">
      <c r="D161" s="71"/>
    </row>
    <row r="162" spans="4:4" ht="18" customHeight="1" x14ac:dyDescent="0.7">
      <c r="D162" s="71"/>
    </row>
    <row r="163" spans="4:4" ht="18" customHeight="1" x14ac:dyDescent="0.7">
      <c r="D163" s="71"/>
    </row>
    <row r="164" spans="4:4" ht="18" customHeight="1" x14ac:dyDescent="0.7">
      <c r="D164" s="71"/>
    </row>
    <row r="165" spans="4:4" ht="18" customHeight="1" x14ac:dyDescent="0.7">
      <c r="D165" s="71"/>
    </row>
    <row r="166" spans="4:4" ht="18" customHeight="1" x14ac:dyDescent="0.7">
      <c r="D166" s="71"/>
    </row>
    <row r="167" spans="4:4" ht="18" customHeight="1" x14ac:dyDescent="0.7">
      <c r="D167" s="71"/>
    </row>
    <row r="168" spans="4:4" ht="18" customHeight="1" x14ac:dyDescent="0.7">
      <c r="D168" s="71"/>
    </row>
    <row r="169" spans="4:4" ht="18" customHeight="1" x14ac:dyDescent="0.7">
      <c r="D169" s="71"/>
    </row>
    <row r="170" spans="4:4" ht="18" customHeight="1" x14ac:dyDescent="0.7">
      <c r="D170" s="71"/>
    </row>
    <row r="171" spans="4:4" ht="18" customHeight="1" x14ac:dyDescent="0.7">
      <c r="D171" s="71"/>
    </row>
    <row r="172" spans="4:4" ht="18" customHeight="1" x14ac:dyDescent="0.7">
      <c r="D172" s="71"/>
    </row>
    <row r="175" spans="4:4" ht="18" customHeight="1" x14ac:dyDescent="0.7">
      <c r="D175" s="71"/>
    </row>
    <row r="176" spans="4:4" ht="18" customHeight="1" x14ac:dyDescent="0.7">
      <c r="D176" s="71"/>
    </row>
    <row r="177" spans="4:4" ht="18" customHeight="1" x14ac:dyDescent="0.7">
      <c r="D177" s="71"/>
    </row>
    <row r="178" spans="4:4" ht="18" customHeight="1" x14ac:dyDescent="0.7">
      <c r="D178" s="71"/>
    </row>
    <row r="179" spans="4:4" ht="18" customHeight="1" x14ac:dyDescent="0.7">
      <c r="D179" s="71"/>
    </row>
    <row r="180" spans="4:4" ht="18" customHeight="1" x14ac:dyDescent="0.7">
      <c r="D180" s="71"/>
    </row>
    <row r="181" spans="4:4" ht="18" customHeight="1" x14ac:dyDescent="0.7">
      <c r="D181" s="71"/>
    </row>
    <row r="182" spans="4:4" ht="18" customHeight="1" x14ac:dyDescent="0.7">
      <c r="D182" s="71"/>
    </row>
    <row r="183" spans="4:4" ht="18" customHeight="1" x14ac:dyDescent="0.7">
      <c r="D183" s="71"/>
    </row>
    <row r="184" spans="4:4" ht="18" customHeight="1" x14ac:dyDescent="0.7">
      <c r="D184" s="71"/>
    </row>
    <row r="185" spans="4:4" ht="18" customHeight="1" x14ac:dyDescent="0.7">
      <c r="D185" s="71"/>
    </row>
    <row r="186" spans="4:4" ht="18" customHeight="1" x14ac:dyDescent="0.7">
      <c r="D186" s="71"/>
    </row>
    <row r="187" spans="4:4" ht="18" customHeight="1" x14ac:dyDescent="0.7">
      <c r="D187" s="71"/>
    </row>
    <row r="188" spans="4:4" ht="18" customHeight="1" x14ac:dyDescent="0.7">
      <c r="D188" s="71"/>
    </row>
    <row r="189" spans="4:4" ht="18" customHeight="1" x14ac:dyDescent="0.7">
      <c r="D189" s="71"/>
    </row>
    <row r="190" spans="4:4" ht="18" customHeight="1" x14ac:dyDescent="0.7">
      <c r="D190" s="71"/>
    </row>
    <row r="191" spans="4:4" ht="18" customHeight="1" x14ac:dyDescent="0.7">
      <c r="D191" s="71"/>
    </row>
    <row r="192" spans="4:4" ht="18" customHeight="1" x14ac:dyDescent="0.7">
      <c r="D192" s="71"/>
    </row>
    <row r="193" spans="4:4" ht="18" customHeight="1" x14ac:dyDescent="0.7">
      <c r="D193" s="71"/>
    </row>
    <row r="194" spans="4:4" ht="18" customHeight="1" x14ac:dyDescent="0.7">
      <c r="D194" s="71"/>
    </row>
    <row r="195" spans="4:4" ht="18" customHeight="1" x14ac:dyDescent="0.7">
      <c r="D195" s="71"/>
    </row>
    <row r="196" spans="4:4" ht="18" customHeight="1" x14ac:dyDescent="0.7">
      <c r="D196" s="71"/>
    </row>
    <row r="197" spans="4:4" ht="18" customHeight="1" x14ac:dyDescent="0.7">
      <c r="D197" s="71"/>
    </row>
    <row r="198" spans="4:4" ht="18" customHeight="1" x14ac:dyDescent="0.7">
      <c r="D198" s="71"/>
    </row>
    <row r="199" spans="4:4" ht="18" customHeight="1" x14ac:dyDescent="0.7">
      <c r="D199" s="71"/>
    </row>
    <row r="200" spans="4:4" ht="18" customHeight="1" x14ac:dyDescent="0.7">
      <c r="D200" s="71"/>
    </row>
    <row r="201" spans="4:4" ht="18" customHeight="1" x14ac:dyDescent="0.7">
      <c r="D201" s="71"/>
    </row>
    <row r="202" spans="4:4" ht="18" customHeight="1" x14ac:dyDescent="0.7">
      <c r="D202" s="71"/>
    </row>
    <row r="203" spans="4:4" ht="18" customHeight="1" x14ac:dyDescent="0.7">
      <c r="D203" s="71"/>
    </row>
    <row r="204" spans="4:4" ht="18" customHeight="1" x14ac:dyDescent="0.7">
      <c r="D204" s="71"/>
    </row>
    <row r="205" spans="4:4" ht="18" customHeight="1" x14ac:dyDescent="0.7">
      <c r="D205" s="71"/>
    </row>
    <row r="206" spans="4:4" ht="18" customHeight="1" x14ac:dyDescent="0.7">
      <c r="D206" s="71"/>
    </row>
    <row r="207" spans="4:4" ht="18" customHeight="1" x14ac:dyDescent="0.7">
      <c r="D207" s="71"/>
    </row>
    <row r="208" spans="4:4" ht="18" customHeight="1" x14ac:dyDescent="0.7">
      <c r="D208" s="71"/>
    </row>
    <row r="209" spans="4:4" ht="18" customHeight="1" x14ac:dyDescent="0.7">
      <c r="D209" s="71"/>
    </row>
    <row r="210" spans="4:4" ht="18" customHeight="1" x14ac:dyDescent="0.7">
      <c r="D210" s="71"/>
    </row>
    <row r="211" spans="4:4" ht="18" customHeight="1" x14ac:dyDescent="0.7">
      <c r="D211" s="71"/>
    </row>
    <row r="212" spans="4:4" ht="18" customHeight="1" x14ac:dyDescent="0.7">
      <c r="D212" s="71"/>
    </row>
    <row r="213" spans="4:4" ht="18" customHeight="1" x14ac:dyDescent="0.7">
      <c r="D213" s="71"/>
    </row>
    <row r="214" spans="4:4" ht="18" customHeight="1" x14ac:dyDescent="0.7">
      <c r="D214" s="71"/>
    </row>
    <row r="215" spans="4:4" ht="18" customHeight="1" x14ac:dyDescent="0.7">
      <c r="D215" s="71"/>
    </row>
    <row r="217" spans="4:4" ht="18" customHeight="1" x14ac:dyDescent="0.7">
      <c r="D217" s="71"/>
    </row>
    <row r="218" spans="4:4" ht="18" customHeight="1" x14ac:dyDescent="0.7">
      <c r="D218" s="71"/>
    </row>
    <row r="219" spans="4:4" ht="18" customHeight="1" x14ac:dyDescent="0.7">
      <c r="D219" s="71"/>
    </row>
    <row r="220" spans="4:4" ht="18" customHeight="1" x14ac:dyDescent="0.7">
      <c r="D220" s="71"/>
    </row>
    <row r="221" spans="4:4" ht="18" customHeight="1" x14ac:dyDescent="0.7">
      <c r="D221" s="71"/>
    </row>
    <row r="222" spans="4:4" ht="18" customHeight="1" x14ac:dyDescent="0.7">
      <c r="D222" s="71"/>
    </row>
    <row r="223" spans="4:4" ht="18" customHeight="1" x14ac:dyDescent="0.7">
      <c r="D223" s="71"/>
    </row>
    <row r="224" spans="4:4" ht="18" customHeight="1" x14ac:dyDescent="0.7">
      <c r="D224" s="71"/>
    </row>
    <row r="225" spans="4:4" ht="18" customHeight="1" x14ac:dyDescent="0.7">
      <c r="D225" s="71"/>
    </row>
    <row r="226" spans="4:4" ht="18" customHeight="1" x14ac:dyDescent="0.7">
      <c r="D226" s="71"/>
    </row>
    <row r="228" spans="4:4" ht="18" customHeight="1" x14ac:dyDescent="0.7">
      <c r="D228" s="71"/>
    </row>
    <row r="229" spans="4:4" ht="18" customHeight="1" x14ac:dyDescent="0.7">
      <c r="D229" s="71"/>
    </row>
    <row r="230" spans="4:4" ht="18" customHeight="1" x14ac:dyDescent="0.7">
      <c r="D230" s="71"/>
    </row>
    <row r="231" spans="4:4" ht="18" customHeight="1" x14ac:dyDescent="0.7">
      <c r="D231" s="71"/>
    </row>
    <row r="232" spans="4:4" ht="18" customHeight="1" x14ac:dyDescent="0.7">
      <c r="D232" s="71"/>
    </row>
    <row r="233" spans="4:4" ht="18" customHeight="1" x14ac:dyDescent="0.7">
      <c r="D233" s="71"/>
    </row>
    <row r="234" spans="4:4" ht="18" customHeight="1" x14ac:dyDescent="0.7">
      <c r="D234" s="71"/>
    </row>
    <row r="235" spans="4:4" ht="18" customHeight="1" x14ac:dyDescent="0.7">
      <c r="D235" s="71"/>
    </row>
    <row r="236" spans="4:4" ht="18" customHeight="1" x14ac:dyDescent="0.7">
      <c r="D236" s="71"/>
    </row>
    <row r="237" spans="4:4" ht="18" customHeight="1" x14ac:dyDescent="0.7">
      <c r="D237" s="71"/>
    </row>
    <row r="239" spans="4:4" ht="18" customHeight="1" x14ac:dyDescent="0.7">
      <c r="D239" s="71"/>
    </row>
    <row r="240" spans="4:4" ht="18" customHeight="1" x14ac:dyDescent="0.7">
      <c r="D240" s="71"/>
    </row>
    <row r="241" spans="4:4" ht="18" customHeight="1" x14ac:dyDescent="0.7">
      <c r="D241" s="71"/>
    </row>
    <row r="242" spans="4:4" ht="18" customHeight="1" x14ac:dyDescent="0.7">
      <c r="D242" s="71"/>
    </row>
    <row r="243" spans="4:4" ht="18" customHeight="1" x14ac:dyDescent="0.7">
      <c r="D243" s="71"/>
    </row>
    <row r="244" spans="4:4" ht="18" customHeight="1" x14ac:dyDescent="0.7">
      <c r="D244" s="71"/>
    </row>
    <row r="245" spans="4:4" ht="18" customHeight="1" x14ac:dyDescent="0.7">
      <c r="D245" s="71"/>
    </row>
    <row r="246" spans="4:4" ht="18" customHeight="1" x14ac:dyDescent="0.7">
      <c r="D246" s="71"/>
    </row>
    <row r="247" spans="4:4" ht="18" customHeight="1" x14ac:dyDescent="0.7">
      <c r="D247" s="71"/>
    </row>
    <row r="248" spans="4:4" ht="18" customHeight="1" x14ac:dyDescent="0.7">
      <c r="D248" s="71"/>
    </row>
    <row r="249" spans="4:4" ht="18" customHeight="1" x14ac:dyDescent="0.7">
      <c r="D249" s="71"/>
    </row>
    <row r="250" spans="4:4" ht="18" customHeight="1" x14ac:dyDescent="0.7">
      <c r="D250" s="71"/>
    </row>
    <row r="251" spans="4:4" ht="18" customHeight="1" x14ac:dyDescent="0.7">
      <c r="D251" s="71"/>
    </row>
    <row r="252" spans="4:4" ht="18" customHeight="1" x14ac:dyDescent="0.7">
      <c r="D252" s="71"/>
    </row>
    <row r="253" spans="4:4" ht="18" customHeight="1" x14ac:dyDescent="0.7">
      <c r="D253" s="71"/>
    </row>
    <row r="254" spans="4:4" ht="18" customHeight="1" x14ac:dyDescent="0.7">
      <c r="D254" s="71"/>
    </row>
    <row r="255" spans="4:4" ht="18" customHeight="1" x14ac:dyDescent="0.7">
      <c r="D255" s="71"/>
    </row>
    <row r="256" spans="4:4" ht="18" customHeight="1" x14ac:dyDescent="0.7">
      <c r="D256" s="71"/>
    </row>
    <row r="257" spans="3:4" ht="18" customHeight="1" x14ac:dyDescent="0.7">
      <c r="D257" s="71"/>
    </row>
    <row r="258" spans="3:4" ht="18" customHeight="1" x14ac:dyDescent="0.7">
      <c r="D258" s="71"/>
    </row>
    <row r="259" spans="3:4" ht="18" customHeight="1" x14ac:dyDescent="0.7">
      <c r="D259" s="71"/>
    </row>
    <row r="260" spans="3:4" ht="18" customHeight="1" x14ac:dyDescent="0.7">
      <c r="D260" s="71"/>
    </row>
    <row r="261" spans="3:4" ht="18" customHeight="1" x14ac:dyDescent="0.7">
      <c r="D261" s="71"/>
    </row>
    <row r="262" spans="3:4" ht="18" customHeight="1" x14ac:dyDescent="0.7">
      <c r="D262" s="71"/>
    </row>
    <row r="263" spans="3:4" ht="18" customHeight="1" x14ac:dyDescent="0.7">
      <c r="C263" s="71"/>
      <c r="D263" s="71"/>
    </row>
    <row r="264" spans="3:4" ht="18" customHeight="1" x14ac:dyDescent="0.7">
      <c r="D264" s="71"/>
    </row>
    <row r="265" spans="3:4" ht="18" customHeight="1" x14ac:dyDescent="0.7">
      <c r="D265" s="71"/>
    </row>
    <row r="266" spans="3:4" ht="18" customHeight="1" x14ac:dyDescent="0.7">
      <c r="D266" s="71"/>
    </row>
    <row r="267" spans="3:4" ht="18" customHeight="1" x14ac:dyDescent="0.7">
      <c r="D267" s="71"/>
    </row>
    <row r="268" spans="3:4" ht="18" customHeight="1" x14ac:dyDescent="0.7">
      <c r="D268" s="71"/>
    </row>
    <row r="270" spans="3:4" ht="18" customHeight="1" x14ac:dyDescent="0.7">
      <c r="D270" s="71"/>
    </row>
    <row r="271" spans="3:4" ht="18" customHeight="1" x14ac:dyDescent="0.7">
      <c r="D271" s="71"/>
    </row>
    <row r="272" spans="3:4" ht="18" customHeight="1" x14ac:dyDescent="0.7">
      <c r="D272" s="71"/>
    </row>
    <row r="274" spans="4:4" ht="18" customHeight="1" x14ac:dyDescent="0.7">
      <c r="D274" s="71"/>
    </row>
    <row r="275" spans="4:4" ht="18" customHeight="1" x14ac:dyDescent="0.7">
      <c r="D275" s="71"/>
    </row>
    <row r="276" spans="4:4" ht="18" customHeight="1" x14ac:dyDescent="0.7">
      <c r="D276" s="71"/>
    </row>
    <row r="279" spans="4:4" ht="18" customHeight="1" x14ac:dyDescent="0.7">
      <c r="D279" s="71"/>
    </row>
    <row r="280" spans="4:4" ht="18" customHeight="1" x14ac:dyDescent="0.7">
      <c r="D280" s="71"/>
    </row>
    <row r="281" spans="4:4" ht="18" customHeight="1" x14ac:dyDescent="0.7">
      <c r="D281" s="71"/>
    </row>
    <row r="282" spans="4:4" ht="18" customHeight="1" x14ac:dyDescent="0.7">
      <c r="D282" s="71"/>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D298"/>
  <sheetViews>
    <sheetView zoomScaleNormal="100" workbookViewId="0">
      <pane xSplit="5" ySplit="10" topLeftCell="F11" activePane="bottomRight" state="frozen"/>
      <selection pane="topRight" activeCell="F1" sqref="F1"/>
      <selection pane="bottomLeft" activeCell="A11" sqref="A11"/>
      <selection pane="bottomRight" activeCell="F11" sqref="F11"/>
    </sheetView>
  </sheetViews>
  <sheetFormatPr defaultColWidth="9.125" defaultRowHeight="17.649999999999999" x14ac:dyDescent="0.7"/>
  <cols>
    <col min="1" max="1" width="9.125" style="62"/>
    <col min="2" max="2" width="51.375" style="15" customWidth="1"/>
    <col min="3" max="3" width="10.75" style="16" customWidth="1"/>
    <col min="4" max="4" width="9.75" style="16" customWidth="1"/>
    <col min="5" max="5" width="10.75" style="16" customWidth="1"/>
    <col min="6" max="36" width="12.75" style="16" customWidth="1"/>
    <col min="37" max="37" width="5.625" style="72" customWidth="1"/>
    <col min="38" max="82" width="5.625" style="15" customWidth="1"/>
    <col min="83" max="1018" width="9.125" style="15"/>
    <col min="1019" max="1019" width="9" customWidth="1"/>
    <col min="1020" max="1025" width="8.625" customWidth="1"/>
  </cols>
  <sheetData>
    <row r="1" spans="1:37" ht="18" customHeight="1" x14ac:dyDescent="0.7">
      <c r="B1" s="63" t="s">
        <v>51</v>
      </c>
      <c r="C1" s="74"/>
      <c r="F1" s="83" t="s">
        <v>0</v>
      </c>
      <c r="G1" s="83"/>
      <c r="H1" s="83"/>
      <c r="I1" s="83"/>
      <c r="J1" s="83"/>
      <c r="K1" s="83"/>
      <c r="L1" s="83"/>
      <c r="M1" s="83"/>
      <c r="N1" s="83"/>
      <c r="O1" s="83"/>
      <c r="P1" s="83"/>
      <c r="Q1" s="83"/>
      <c r="R1" s="83"/>
      <c r="S1" s="83"/>
      <c r="T1" s="83"/>
      <c r="U1" s="83"/>
      <c r="V1" s="83"/>
      <c r="W1" s="84" t="s">
        <v>1</v>
      </c>
      <c r="X1" s="84"/>
      <c r="Y1" s="84"/>
      <c r="Z1" s="84"/>
      <c r="AA1" s="85" t="s">
        <v>2</v>
      </c>
      <c r="AB1" s="85"/>
      <c r="AC1" s="86" t="s">
        <v>3</v>
      </c>
      <c r="AD1" s="86"/>
      <c r="AE1" s="86"/>
      <c r="AF1" s="87" t="s">
        <v>4</v>
      </c>
      <c r="AG1" s="87"/>
      <c r="AH1" s="87"/>
      <c r="AI1" s="87"/>
      <c r="AJ1" s="64" t="s">
        <v>5</v>
      </c>
    </row>
    <row r="2" spans="1:37" ht="18" customHeight="1" x14ac:dyDescent="0.7">
      <c r="F2" s="83" t="s">
        <v>6</v>
      </c>
      <c r="G2" s="83"/>
      <c r="H2" s="83"/>
      <c r="I2" s="83"/>
      <c r="J2" s="83"/>
      <c r="K2" s="83"/>
      <c r="L2" s="83"/>
      <c r="M2" s="83"/>
      <c r="N2" s="83"/>
      <c r="O2" s="83"/>
      <c r="P2" s="83"/>
      <c r="Q2" s="83"/>
      <c r="R2" s="83"/>
      <c r="S2" s="83"/>
      <c r="T2" s="83"/>
      <c r="U2" s="83"/>
      <c r="V2" s="83"/>
      <c r="W2" s="84" t="s">
        <v>7</v>
      </c>
      <c r="X2" s="84"/>
      <c r="Y2" s="84"/>
      <c r="Z2" s="84"/>
      <c r="AA2" s="88" t="s">
        <v>8</v>
      </c>
      <c r="AB2" s="88"/>
      <c r="AC2" s="86" t="s">
        <v>9</v>
      </c>
      <c r="AD2" s="86"/>
      <c r="AE2" s="86"/>
      <c r="AF2" s="87" t="s">
        <v>10</v>
      </c>
      <c r="AG2" s="87"/>
      <c r="AH2" s="87"/>
      <c r="AI2" s="87"/>
      <c r="AJ2" s="89" t="s">
        <v>11</v>
      </c>
    </row>
    <row r="3" spans="1:37" ht="18" customHeight="1" x14ac:dyDescent="0.7">
      <c r="A3" s="62" t="s">
        <v>61</v>
      </c>
      <c r="B3" s="15">
        <v>29</v>
      </c>
      <c r="F3" s="83"/>
      <c r="G3" s="83"/>
      <c r="H3" s="83"/>
      <c r="I3" s="83"/>
      <c r="J3" s="83"/>
      <c r="K3" s="83"/>
      <c r="L3" s="83"/>
      <c r="M3" s="83"/>
      <c r="N3" s="83"/>
      <c r="O3" s="83"/>
      <c r="P3" s="83"/>
      <c r="Q3" s="83"/>
      <c r="R3" s="83"/>
      <c r="S3" s="83"/>
      <c r="T3" s="83"/>
      <c r="U3" s="83"/>
      <c r="V3" s="83"/>
      <c r="W3" s="84"/>
      <c r="X3" s="84"/>
      <c r="Y3" s="84"/>
      <c r="Z3" s="84"/>
      <c r="AA3" s="88"/>
      <c r="AB3" s="88"/>
      <c r="AC3" s="86"/>
      <c r="AD3" s="86"/>
      <c r="AE3" s="86"/>
      <c r="AF3" s="87"/>
      <c r="AG3" s="87"/>
      <c r="AH3" s="87"/>
      <c r="AI3" s="87"/>
      <c r="AJ3" s="89"/>
    </row>
    <row r="4" spans="1:37" ht="18" customHeight="1" x14ac:dyDescent="0.7">
      <c r="A4" s="62" t="s">
        <v>62</v>
      </c>
      <c r="B4" s="15">
        <f>COUNTIF(F11:F616,"なし")</f>
        <v>0</v>
      </c>
      <c r="F4" s="90" t="s">
        <v>12</v>
      </c>
      <c r="G4" s="90" t="s">
        <v>13</v>
      </c>
      <c r="H4" s="90" t="s">
        <v>14</v>
      </c>
      <c r="I4" s="90" t="s">
        <v>15</v>
      </c>
      <c r="J4" s="90" t="s">
        <v>16</v>
      </c>
      <c r="K4" s="90" t="s">
        <v>17</v>
      </c>
      <c r="L4" s="90" t="s">
        <v>18</v>
      </c>
      <c r="M4" s="90" t="s">
        <v>19</v>
      </c>
      <c r="N4" s="90" t="s">
        <v>20</v>
      </c>
      <c r="O4" s="90" t="s">
        <v>21</v>
      </c>
      <c r="P4" s="90" t="s">
        <v>22</v>
      </c>
      <c r="Q4" s="90" t="s">
        <v>23</v>
      </c>
      <c r="R4" s="90" t="s">
        <v>24</v>
      </c>
      <c r="S4" s="90" t="s">
        <v>25</v>
      </c>
      <c r="T4" s="90" t="s">
        <v>26</v>
      </c>
      <c r="U4" s="90" t="s">
        <v>27</v>
      </c>
      <c r="V4" s="90" t="s">
        <v>28</v>
      </c>
      <c r="W4" s="90" t="s">
        <v>29</v>
      </c>
      <c r="X4" s="90" t="s">
        <v>30</v>
      </c>
      <c r="Y4" s="90" t="s">
        <v>31</v>
      </c>
      <c r="Z4" s="90" t="s">
        <v>32</v>
      </c>
      <c r="AA4" s="90" t="s">
        <v>33</v>
      </c>
      <c r="AB4" s="90" t="s">
        <v>34</v>
      </c>
      <c r="AC4" s="90" t="s">
        <v>35</v>
      </c>
      <c r="AD4" s="90" t="s">
        <v>36</v>
      </c>
      <c r="AE4" s="90" t="s">
        <v>37</v>
      </c>
      <c r="AF4" s="90" t="s">
        <v>38</v>
      </c>
      <c r="AG4" s="90" t="s">
        <v>819</v>
      </c>
      <c r="AH4" s="90" t="s">
        <v>40</v>
      </c>
      <c r="AI4" s="90" t="s">
        <v>41</v>
      </c>
      <c r="AJ4" s="90" t="s">
        <v>11</v>
      </c>
    </row>
    <row r="5" spans="1:37" ht="18" customHeight="1" x14ac:dyDescent="0.7">
      <c r="A5" s="62" t="s">
        <v>63</v>
      </c>
      <c r="B5" s="15">
        <f>B3-B4</f>
        <v>29</v>
      </c>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row>
    <row r="6" spans="1:37" ht="18" customHeight="1" x14ac:dyDescent="0.7">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row>
    <row r="7" spans="1:37" ht="18" customHeight="1" x14ac:dyDescent="0.7">
      <c r="A7" s="65" t="s">
        <v>61</v>
      </c>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row>
    <row r="8" spans="1:37" ht="18" customHeight="1" x14ac:dyDescent="0.7">
      <c r="A8" s="66">
        <f>B5</f>
        <v>29</v>
      </c>
      <c r="E8" s="67" t="s">
        <v>64</v>
      </c>
      <c r="F8" s="68">
        <f t="shared" ref="F8:AJ8" si="0">COUNT(F11:F616)</f>
        <v>17</v>
      </c>
      <c r="G8" s="68">
        <f t="shared" si="0"/>
        <v>0</v>
      </c>
      <c r="H8" s="68">
        <f t="shared" si="0"/>
        <v>5</v>
      </c>
      <c r="I8" s="68">
        <f t="shared" si="0"/>
        <v>5</v>
      </c>
      <c r="J8" s="68">
        <f t="shared" si="0"/>
        <v>2</v>
      </c>
      <c r="K8" s="68">
        <f t="shared" si="0"/>
        <v>6</v>
      </c>
      <c r="L8" s="68">
        <f t="shared" si="0"/>
        <v>3</v>
      </c>
      <c r="M8" s="68">
        <f t="shared" si="0"/>
        <v>5</v>
      </c>
      <c r="N8" s="68">
        <f t="shared" si="0"/>
        <v>9</v>
      </c>
      <c r="O8" s="68">
        <f t="shared" si="0"/>
        <v>1</v>
      </c>
      <c r="P8" s="68">
        <f t="shared" si="0"/>
        <v>0</v>
      </c>
      <c r="Q8" s="68">
        <f t="shared" si="0"/>
        <v>5</v>
      </c>
      <c r="R8" s="68">
        <f t="shared" si="0"/>
        <v>0</v>
      </c>
      <c r="S8" s="68">
        <f t="shared" si="0"/>
        <v>0</v>
      </c>
      <c r="T8" s="68">
        <f t="shared" si="0"/>
        <v>4</v>
      </c>
      <c r="U8" s="68">
        <f t="shared" si="0"/>
        <v>4</v>
      </c>
      <c r="V8" s="68">
        <f t="shared" si="0"/>
        <v>2</v>
      </c>
      <c r="W8" s="68">
        <f t="shared" si="0"/>
        <v>6</v>
      </c>
      <c r="X8" s="68">
        <f t="shared" si="0"/>
        <v>2</v>
      </c>
      <c r="Y8" s="68">
        <f t="shared" si="0"/>
        <v>1</v>
      </c>
      <c r="Z8" s="68">
        <f t="shared" si="0"/>
        <v>4</v>
      </c>
      <c r="AA8" s="68">
        <f t="shared" si="0"/>
        <v>9</v>
      </c>
      <c r="AB8" s="68">
        <f t="shared" si="0"/>
        <v>2</v>
      </c>
      <c r="AC8" s="68">
        <f t="shared" si="0"/>
        <v>4</v>
      </c>
      <c r="AD8" s="68">
        <f t="shared" si="0"/>
        <v>11</v>
      </c>
      <c r="AE8" s="68">
        <f t="shared" si="0"/>
        <v>0</v>
      </c>
      <c r="AF8" s="68">
        <f t="shared" si="0"/>
        <v>11</v>
      </c>
      <c r="AG8" s="68">
        <f t="shared" si="0"/>
        <v>1</v>
      </c>
      <c r="AH8" s="16">
        <f t="shared" si="0"/>
        <v>0</v>
      </c>
      <c r="AI8" s="16">
        <f t="shared" si="0"/>
        <v>0</v>
      </c>
      <c r="AJ8" s="68">
        <f t="shared" si="0"/>
        <v>13</v>
      </c>
    </row>
    <row r="9" spans="1:37" ht="18" customHeight="1" x14ac:dyDescent="0.7">
      <c r="C9" s="16" t="s">
        <v>65</v>
      </c>
      <c r="E9" s="67" t="s">
        <v>66</v>
      </c>
      <c r="F9" s="69">
        <f t="shared" ref="F9:AJ9" si="1">F8/$A$8</f>
        <v>0.58620689655172409</v>
      </c>
      <c r="G9" s="69">
        <f t="shared" si="1"/>
        <v>0</v>
      </c>
      <c r="H9" s="69">
        <f t="shared" si="1"/>
        <v>0.17241379310344829</v>
      </c>
      <c r="I9" s="69">
        <f t="shared" si="1"/>
        <v>0.17241379310344829</v>
      </c>
      <c r="J9" s="69">
        <f t="shared" si="1"/>
        <v>6.8965517241379309E-2</v>
      </c>
      <c r="K9" s="69">
        <f t="shared" si="1"/>
        <v>0.20689655172413793</v>
      </c>
      <c r="L9" s="69">
        <f t="shared" si="1"/>
        <v>0.10344827586206896</v>
      </c>
      <c r="M9" s="69">
        <f t="shared" si="1"/>
        <v>0.17241379310344829</v>
      </c>
      <c r="N9" s="69">
        <f t="shared" si="1"/>
        <v>0.31034482758620691</v>
      </c>
      <c r="O9" s="69">
        <f t="shared" si="1"/>
        <v>3.4482758620689655E-2</v>
      </c>
      <c r="P9" s="69">
        <f t="shared" si="1"/>
        <v>0</v>
      </c>
      <c r="Q9" s="69">
        <f t="shared" si="1"/>
        <v>0.17241379310344829</v>
      </c>
      <c r="R9" s="69">
        <f t="shared" si="1"/>
        <v>0</v>
      </c>
      <c r="S9" s="69">
        <f t="shared" si="1"/>
        <v>0</v>
      </c>
      <c r="T9" s="69">
        <f t="shared" si="1"/>
        <v>0.13793103448275862</v>
      </c>
      <c r="U9" s="69">
        <f t="shared" si="1"/>
        <v>0.13793103448275862</v>
      </c>
      <c r="V9" s="69">
        <f t="shared" si="1"/>
        <v>6.8965517241379309E-2</v>
      </c>
      <c r="W9" s="69">
        <f t="shared" si="1"/>
        <v>0.20689655172413793</v>
      </c>
      <c r="X9" s="69">
        <f t="shared" si="1"/>
        <v>6.8965517241379309E-2</v>
      </c>
      <c r="Y9" s="69">
        <f t="shared" si="1"/>
        <v>3.4482758620689655E-2</v>
      </c>
      <c r="Z9" s="69">
        <f t="shared" si="1"/>
        <v>0.13793103448275862</v>
      </c>
      <c r="AA9" s="69">
        <f t="shared" si="1"/>
        <v>0.31034482758620691</v>
      </c>
      <c r="AB9" s="69">
        <f t="shared" si="1"/>
        <v>6.8965517241379309E-2</v>
      </c>
      <c r="AC9" s="69">
        <f t="shared" si="1"/>
        <v>0.13793103448275862</v>
      </c>
      <c r="AD9" s="69">
        <f t="shared" si="1"/>
        <v>0.37931034482758619</v>
      </c>
      <c r="AE9" s="69">
        <f t="shared" si="1"/>
        <v>0</v>
      </c>
      <c r="AF9" s="69">
        <f t="shared" si="1"/>
        <v>0.37931034482758619</v>
      </c>
      <c r="AG9" s="69">
        <f t="shared" si="1"/>
        <v>3.4482758620689655E-2</v>
      </c>
      <c r="AH9" s="70">
        <f t="shared" si="1"/>
        <v>0</v>
      </c>
      <c r="AI9" s="70">
        <f t="shared" si="1"/>
        <v>0</v>
      </c>
      <c r="AJ9" s="69">
        <f t="shared" si="1"/>
        <v>0.44827586206896552</v>
      </c>
    </row>
    <row r="10" spans="1:37" ht="18" customHeight="1" x14ac:dyDescent="0.7">
      <c r="A10" s="62" t="s">
        <v>67</v>
      </c>
      <c r="B10" s="16" t="s">
        <v>68</v>
      </c>
      <c r="C10" s="16" t="s">
        <v>69</v>
      </c>
      <c r="D10" s="16" t="s">
        <v>70</v>
      </c>
      <c r="E10" s="16" t="s">
        <v>71</v>
      </c>
      <c r="F10" s="21">
        <v>1</v>
      </c>
      <c r="G10" s="21">
        <v>2</v>
      </c>
      <c r="H10" s="21">
        <v>3</v>
      </c>
      <c r="I10" s="21">
        <v>4</v>
      </c>
      <c r="J10" s="21">
        <v>5</v>
      </c>
      <c r="K10" s="21">
        <v>6</v>
      </c>
      <c r="L10" s="21">
        <v>7</v>
      </c>
      <c r="M10" s="21">
        <v>8</v>
      </c>
      <c r="N10" s="21">
        <v>9</v>
      </c>
      <c r="O10" s="21">
        <v>10</v>
      </c>
      <c r="P10" s="21">
        <v>11</v>
      </c>
      <c r="Q10" s="21">
        <v>12</v>
      </c>
      <c r="R10" s="21">
        <v>13</v>
      </c>
      <c r="S10" s="21">
        <v>14</v>
      </c>
      <c r="T10" s="21">
        <v>15</v>
      </c>
      <c r="U10" s="21">
        <v>16</v>
      </c>
      <c r="V10" s="21">
        <v>17</v>
      </c>
      <c r="W10" s="21">
        <v>1</v>
      </c>
      <c r="X10" s="21">
        <v>2</v>
      </c>
      <c r="Y10" s="21">
        <v>3</v>
      </c>
      <c r="Z10" s="21">
        <v>4</v>
      </c>
      <c r="AA10" s="21">
        <v>1</v>
      </c>
      <c r="AB10" s="21">
        <v>2</v>
      </c>
      <c r="AC10" s="21">
        <v>1</v>
      </c>
      <c r="AD10" s="21">
        <v>2</v>
      </c>
      <c r="AE10" s="21">
        <v>3</v>
      </c>
      <c r="AF10" s="21">
        <v>1</v>
      </c>
      <c r="AG10" s="21">
        <v>2</v>
      </c>
      <c r="AH10" s="21">
        <v>3</v>
      </c>
      <c r="AI10" s="21">
        <v>4</v>
      </c>
      <c r="AJ10" s="21">
        <v>1</v>
      </c>
    </row>
    <row r="11" spans="1:37" ht="18" customHeight="1" x14ac:dyDescent="0.7">
      <c r="A11" s="62" t="s">
        <v>72</v>
      </c>
      <c r="B11" s="15" t="s">
        <v>1763</v>
      </c>
      <c r="D11" s="16" t="s">
        <v>74</v>
      </c>
      <c r="E11" s="71">
        <v>43706</v>
      </c>
      <c r="H11" s="16">
        <v>1</v>
      </c>
      <c r="AD11" s="16">
        <v>1</v>
      </c>
      <c r="AF11" s="16">
        <v>1</v>
      </c>
    </row>
    <row r="12" spans="1:37" ht="18" customHeight="1" x14ac:dyDescent="0.7">
      <c r="A12" s="62" t="s">
        <v>75</v>
      </c>
      <c r="B12" s="15" t="s">
        <v>1764</v>
      </c>
      <c r="D12" s="16" t="s">
        <v>239</v>
      </c>
      <c r="E12" s="71">
        <v>43713</v>
      </c>
      <c r="J12" s="16">
        <v>1</v>
      </c>
      <c r="AA12" s="16">
        <v>1</v>
      </c>
      <c r="AD12" s="16">
        <v>1</v>
      </c>
      <c r="AF12" s="16">
        <v>1</v>
      </c>
      <c r="AJ12" s="16">
        <v>1</v>
      </c>
      <c r="AK12" s="73"/>
    </row>
    <row r="13" spans="1:37" ht="18" customHeight="1" x14ac:dyDescent="0.7">
      <c r="A13" s="62" t="s">
        <v>78</v>
      </c>
      <c r="B13" s="15" t="s">
        <v>1765</v>
      </c>
      <c r="D13" s="16" t="s">
        <v>160</v>
      </c>
      <c r="E13" s="71">
        <v>44042</v>
      </c>
      <c r="Q13" s="16">
        <v>1</v>
      </c>
      <c r="T13" s="16">
        <v>1</v>
      </c>
      <c r="AF13" s="16">
        <v>1</v>
      </c>
      <c r="AJ13" s="16">
        <v>1</v>
      </c>
      <c r="AK13" s="73"/>
    </row>
    <row r="14" spans="1:37" ht="18" customHeight="1" x14ac:dyDescent="0.7">
      <c r="A14" s="62" t="s">
        <v>80</v>
      </c>
      <c r="B14" s="15" t="s">
        <v>1766</v>
      </c>
      <c r="D14" s="16" t="s">
        <v>74</v>
      </c>
      <c r="E14" s="71">
        <v>43921</v>
      </c>
      <c r="F14" s="16">
        <v>1</v>
      </c>
      <c r="K14" s="16">
        <v>1</v>
      </c>
      <c r="L14" s="16">
        <v>1</v>
      </c>
      <c r="N14" s="16">
        <v>1</v>
      </c>
      <c r="U14" s="16">
        <v>1</v>
      </c>
      <c r="AK14" s="73"/>
    </row>
    <row r="15" spans="1:37" ht="18" customHeight="1" x14ac:dyDescent="0.7">
      <c r="A15" s="62" t="s">
        <v>83</v>
      </c>
      <c r="B15" s="15" t="s">
        <v>1767</v>
      </c>
      <c r="D15" s="16" t="s">
        <v>74</v>
      </c>
      <c r="E15" s="71">
        <v>43970</v>
      </c>
      <c r="AA15" s="16">
        <v>1</v>
      </c>
      <c r="AD15" s="16">
        <v>1</v>
      </c>
      <c r="AF15" s="16">
        <v>1</v>
      </c>
      <c r="AJ15" s="16">
        <v>1</v>
      </c>
      <c r="AK15" s="73"/>
    </row>
    <row r="16" spans="1:37" ht="18" customHeight="1" x14ac:dyDescent="0.7">
      <c r="A16" s="62" t="s">
        <v>85</v>
      </c>
      <c r="B16" s="15" t="s">
        <v>1768</v>
      </c>
      <c r="D16" s="16" t="s">
        <v>74</v>
      </c>
      <c r="E16" s="71">
        <v>43703</v>
      </c>
      <c r="H16" s="16">
        <v>1</v>
      </c>
      <c r="K16" s="16">
        <v>1</v>
      </c>
      <c r="N16" s="16">
        <v>1</v>
      </c>
    </row>
    <row r="17" spans="1:36" ht="18" customHeight="1" x14ac:dyDescent="0.7">
      <c r="A17" s="62" t="s">
        <v>87</v>
      </c>
      <c r="B17" s="15" t="s">
        <v>1769</v>
      </c>
      <c r="D17" s="16" t="s">
        <v>142</v>
      </c>
      <c r="E17" s="71">
        <v>44104</v>
      </c>
      <c r="W17" s="16">
        <v>1</v>
      </c>
      <c r="X17" s="16">
        <v>1</v>
      </c>
      <c r="Y17" s="16">
        <v>1</v>
      </c>
      <c r="Z17" s="16">
        <v>1</v>
      </c>
      <c r="AA17" s="16">
        <v>1</v>
      </c>
      <c r="AF17" s="16">
        <v>1</v>
      </c>
    </row>
    <row r="18" spans="1:36" ht="18" customHeight="1" x14ac:dyDescent="0.7">
      <c r="A18" s="62" t="s">
        <v>90</v>
      </c>
      <c r="B18" s="15" t="s">
        <v>1770</v>
      </c>
      <c r="D18" s="16" t="s">
        <v>74</v>
      </c>
      <c r="E18" s="71" t="s">
        <v>62</v>
      </c>
      <c r="F18" s="16">
        <v>1</v>
      </c>
      <c r="H18" s="16">
        <v>1</v>
      </c>
      <c r="K18" s="16">
        <v>1</v>
      </c>
      <c r="N18" s="16">
        <v>1</v>
      </c>
    </row>
    <row r="19" spans="1:36" ht="18" customHeight="1" x14ac:dyDescent="0.7">
      <c r="A19" s="62" t="s">
        <v>92</v>
      </c>
      <c r="B19" s="15" t="s">
        <v>1771</v>
      </c>
      <c r="D19" s="16" t="s">
        <v>74</v>
      </c>
      <c r="E19" s="71">
        <v>44084</v>
      </c>
      <c r="AA19" s="16">
        <v>1</v>
      </c>
      <c r="AF19" s="16">
        <v>1</v>
      </c>
    </row>
    <row r="20" spans="1:36" ht="18" customHeight="1" x14ac:dyDescent="0.7">
      <c r="A20" s="62" t="s">
        <v>95</v>
      </c>
      <c r="B20" s="15" t="s">
        <v>1772</v>
      </c>
      <c r="D20" s="16" t="s">
        <v>74</v>
      </c>
      <c r="E20" s="71">
        <v>43889</v>
      </c>
      <c r="F20" s="16">
        <v>1</v>
      </c>
      <c r="AJ20" s="16">
        <v>4</v>
      </c>
    </row>
    <row r="21" spans="1:36" ht="18" customHeight="1" x14ac:dyDescent="0.7">
      <c r="A21" s="62" t="s">
        <v>97</v>
      </c>
      <c r="B21" s="15" t="s">
        <v>1773</v>
      </c>
      <c r="D21" s="16" t="s">
        <v>284</v>
      </c>
      <c r="E21" s="71">
        <v>43824</v>
      </c>
      <c r="F21" s="16">
        <v>1</v>
      </c>
      <c r="I21" s="16">
        <v>1</v>
      </c>
      <c r="J21" s="16">
        <v>1</v>
      </c>
      <c r="N21" s="16">
        <v>1</v>
      </c>
      <c r="AC21" s="16">
        <v>1</v>
      </c>
      <c r="AJ21" s="16">
        <v>2</v>
      </c>
    </row>
    <row r="22" spans="1:36" ht="18" customHeight="1" x14ac:dyDescent="0.7">
      <c r="A22" s="62" t="s">
        <v>99</v>
      </c>
      <c r="B22" s="15" t="s">
        <v>1774</v>
      </c>
      <c r="D22" s="16" t="s">
        <v>74</v>
      </c>
      <c r="E22" s="71" t="s">
        <v>62</v>
      </c>
      <c r="F22" s="16">
        <v>1</v>
      </c>
      <c r="H22" s="16">
        <v>1</v>
      </c>
      <c r="N22" s="16">
        <v>1</v>
      </c>
      <c r="W22" s="16">
        <v>1</v>
      </c>
      <c r="X22" s="16">
        <v>1</v>
      </c>
      <c r="Z22" s="16">
        <v>1</v>
      </c>
      <c r="AA22" s="16">
        <v>1</v>
      </c>
      <c r="AD22" s="16">
        <v>1</v>
      </c>
      <c r="AJ22" s="16">
        <v>1</v>
      </c>
    </row>
    <row r="23" spans="1:36" ht="18" customHeight="1" x14ac:dyDescent="0.7">
      <c r="A23" s="62" t="s">
        <v>101</v>
      </c>
      <c r="B23" s="15" t="s">
        <v>1775</v>
      </c>
      <c r="D23" s="16" t="s">
        <v>74</v>
      </c>
      <c r="E23" s="71">
        <v>44043</v>
      </c>
      <c r="W23" s="16">
        <v>1</v>
      </c>
      <c r="AA23" s="16">
        <v>1</v>
      </c>
      <c r="AF23" s="16">
        <v>1</v>
      </c>
    </row>
    <row r="24" spans="1:36" ht="18" customHeight="1" x14ac:dyDescent="0.7">
      <c r="A24" s="62" t="s">
        <v>103</v>
      </c>
      <c r="B24" s="15" t="s">
        <v>1776</v>
      </c>
      <c r="D24" s="16" t="s">
        <v>142</v>
      </c>
      <c r="E24" s="71">
        <v>43677</v>
      </c>
      <c r="F24" s="16">
        <v>1</v>
      </c>
      <c r="H24" s="16">
        <v>1</v>
      </c>
      <c r="I24" s="16">
        <v>1</v>
      </c>
      <c r="M24" s="16">
        <v>1</v>
      </c>
      <c r="N24" s="16">
        <v>1</v>
      </c>
      <c r="AD24" s="16">
        <v>1</v>
      </c>
    </row>
    <row r="25" spans="1:36" ht="18" customHeight="1" x14ac:dyDescent="0.7">
      <c r="A25" s="62" t="s">
        <v>105</v>
      </c>
      <c r="B25" s="15" t="s">
        <v>1777</v>
      </c>
      <c r="D25" s="16" t="s">
        <v>142</v>
      </c>
      <c r="E25" s="71">
        <v>43675</v>
      </c>
      <c r="F25" s="16">
        <v>1</v>
      </c>
      <c r="I25" s="16">
        <v>1</v>
      </c>
      <c r="M25" s="16">
        <v>1</v>
      </c>
      <c r="N25" s="16">
        <v>1</v>
      </c>
      <c r="AD25" s="16">
        <v>1</v>
      </c>
    </row>
    <row r="26" spans="1:36" ht="18" customHeight="1" x14ac:dyDescent="0.7">
      <c r="A26" s="62" t="s">
        <v>108</v>
      </c>
      <c r="B26" s="15" t="s">
        <v>1778</v>
      </c>
      <c r="D26" s="16" t="s">
        <v>107</v>
      </c>
      <c r="E26" s="71">
        <v>43980</v>
      </c>
      <c r="F26" s="16">
        <v>1</v>
      </c>
      <c r="K26" s="16">
        <v>1</v>
      </c>
      <c r="L26" s="16">
        <v>1</v>
      </c>
      <c r="Q26" s="16">
        <v>1</v>
      </c>
      <c r="T26" s="16">
        <v>1</v>
      </c>
      <c r="U26" s="16">
        <v>1</v>
      </c>
      <c r="V26" s="16">
        <v>1</v>
      </c>
      <c r="W26" s="16">
        <v>1</v>
      </c>
      <c r="Z26" s="16">
        <v>1</v>
      </c>
      <c r="AC26" s="16">
        <v>1</v>
      </c>
    </row>
    <row r="27" spans="1:36" ht="18" customHeight="1" x14ac:dyDescent="0.7">
      <c r="A27" s="62" t="s">
        <v>111</v>
      </c>
      <c r="B27" s="15" t="s">
        <v>1779</v>
      </c>
      <c r="D27" s="16" t="s">
        <v>74</v>
      </c>
      <c r="E27" s="71">
        <v>43997</v>
      </c>
      <c r="AA27" s="16">
        <v>1</v>
      </c>
      <c r="AD27" s="16">
        <v>1</v>
      </c>
      <c r="AF27" s="16">
        <v>1</v>
      </c>
    </row>
    <row r="28" spans="1:36" ht="18" customHeight="1" x14ac:dyDescent="0.7">
      <c r="A28" s="62" t="s">
        <v>114</v>
      </c>
      <c r="B28" s="72">
        <v>207</v>
      </c>
      <c r="D28" s="16" t="s">
        <v>74</v>
      </c>
      <c r="E28" s="71">
        <v>44040</v>
      </c>
      <c r="F28" s="16">
        <v>1</v>
      </c>
      <c r="AB28" s="16">
        <v>1</v>
      </c>
      <c r="AF28" s="16">
        <v>1</v>
      </c>
      <c r="AJ28" s="16">
        <v>2</v>
      </c>
    </row>
    <row r="29" spans="1:36" ht="18" customHeight="1" x14ac:dyDescent="0.7">
      <c r="A29" s="62" t="s">
        <v>116</v>
      </c>
      <c r="B29" s="72" t="s">
        <v>1780</v>
      </c>
      <c r="C29" s="16" t="s">
        <v>431</v>
      </c>
      <c r="D29" s="16" t="s">
        <v>74</v>
      </c>
      <c r="E29" s="71">
        <v>44542</v>
      </c>
      <c r="F29" s="16">
        <v>1</v>
      </c>
      <c r="M29" s="16">
        <v>1</v>
      </c>
    </row>
    <row r="30" spans="1:36" ht="18" customHeight="1" x14ac:dyDescent="0.7">
      <c r="A30" s="62" t="s">
        <v>118</v>
      </c>
      <c r="B30" s="15" t="s">
        <v>1781</v>
      </c>
      <c r="D30" s="16" t="s">
        <v>74</v>
      </c>
      <c r="E30" s="71">
        <v>43669</v>
      </c>
      <c r="F30" s="16">
        <v>1</v>
      </c>
      <c r="AJ30" s="16">
        <v>4</v>
      </c>
    </row>
    <row r="31" spans="1:36" ht="18" customHeight="1" x14ac:dyDescent="0.7">
      <c r="A31" s="62" t="s">
        <v>120</v>
      </c>
      <c r="B31" s="15" t="s">
        <v>1782</v>
      </c>
      <c r="D31" s="16" t="s">
        <v>142</v>
      </c>
      <c r="E31" s="71">
        <v>44113</v>
      </c>
      <c r="Q31" s="16">
        <v>1</v>
      </c>
      <c r="T31" s="16">
        <v>1</v>
      </c>
      <c r="AF31" s="16">
        <v>1</v>
      </c>
    </row>
    <row r="32" spans="1:36" ht="18" customHeight="1" x14ac:dyDescent="0.7">
      <c r="A32" s="62" t="s">
        <v>122</v>
      </c>
      <c r="B32" s="15" t="s">
        <v>1783</v>
      </c>
      <c r="D32" s="16" t="s">
        <v>74</v>
      </c>
      <c r="E32" s="71">
        <v>43994</v>
      </c>
      <c r="F32" s="16">
        <v>1</v>
      </c>
      <c r="K32" s="16">
        <v>1</v>
      </c>
      <c r="L32" s="16">
        <v>1</v>
      </c>
      <c r="Q32" s="16">
        <v>1</v>
      </c>
      <c r="T32" s="16">
        <v>1</v>
      </c>
      <c r="U32" s="16">
        <v>1</v>
      </c>
      <c r="V32" s="16">
        <v>1</v>
      </c>
      <c r="W32" s="16">
        <v>1</v>
      </c>
      <c r="Z32" s="16">
        <v>1</v>
      </c>
      <c r="AC32" s="16">
        <v>1</v>
      </c>
    </row>
    <row r="33" spans="1:36" ht="18" customHeight="1" x14ac:dyDescent="0.7">
      <c r="A33" s="62" t="s">
        <v>125</v>
      </c>
      <c r="B33" s="15" t="s">
        <v>1784</v>
      </c>
      <c r="D33" s="16" t="s">
        <v>293</v>
      </c>
      <c r="E33" s="71">
        <v>43564</v>
      </c>
      <c r="M33" s="16">
        <v>1</v>
      </c>
      <c r="U33" s="16">
        <v>1</v>
      </c>
      <c r="W33" s="16">
        <v>1</v>
      </c>
      <c r="AA33" s="16">
        <v>1</v>
      </c>
      <c r="AB33" s="16">
        <v>1</v>
      </c>
      <c r="AD33" s="16">
        <v>1</v>
      </c>
    </row>
    <row r="34" spans="1:36" ht="18" customHeight="1" x14ac:dyDescent="0.7">
      <c r="A34" s="62" t="s">
        <v>127</v>
      </c>
      <c r="B34" s="15" t="s">
        <v>1785</v>
      </c>
      <c r="D34" s="16" t="s">
        <v>74</v>
      </c>
      <c r="E34" s="71">
        <v>43774</v>
      </c>
      <c r="F34" s="16">
        <v>1</v>
      </c>
      <c r="I34" s="16">
        <v>1</v>
      </c>
      <c r="O34" s="16">
        <v>1</v>
      </c>
      <c r="AD34" s="16">
        <v>1</v>
      </c>
      <c r="AJ34" s="16">
        <v>2</v>
      </c>
    </row>
    <row r="35" spans="1:36" ht="18" customHeight="1" x14ac:dyDescent="0.7">
      <c r="A35" s="62" t="s">
        <v>130</v>
      </c>
      <c r="B35" s="15" t="s">
        <v>1786</v>
      </c>
      <c r="D35" s="16" t="s">
        <v>74</v>
      </c>
      <c r="E35" s="71">
        <v>43556</v>
      </c>
      <c r="F35" s="16">
        <v>1</v>
      </c>
      <c r="AD35" s="16">
        <v>1</v>
      </c>
      <c r="AG35" s="16">
        <v>1</v>
      </c>
      <c r="AJ35" s="16">
        <v>2</v>
      </c>
    </row>
    <row r="36" spans="1:36" ht="18" customHeight="1" x14ac:dyDescent="0.7">
      <c r="A36" s="62" t="s">
        <v>132</v>
      </c>
      <c r="B36" s="15" t="s">
        <v>1787</v>
      </c>
      <c r="D36" s="16" t="s">
        <v>107</v>
      </c>
      <c r="E36" s="71" t="s">
        <v>62</v>
      </c>
      <c r="I36" s="16">
        <v>1</v>
      </c>
      <c r="K36" s="16">
        <v>1</v>
      </c>
      <c r="M36" s="16">
        <v>1</v>
      </c>
      <c r="N36" s="16">
        <v>1</v>
      </c>
      <c r="AF36" s="16">
        <v>1</v>
      </c>
    </row>
    <row r="37" spans="1:36" ht="18" customHeight="1" x14ac:dyDescent="0.7">
      <c r="A37" s="62" t="s">
        <v>134</v>
      </c>
      <c r="B37" s="15" t="s">
        <v>1788</v>
      </c>
      <c r="D37" s="16" t="s">
        <v>74</v>
      </c>
      <c r="E37" s="71">
        <v>44111</v>
      </c>
      <c r="F37" s="16">
        <v>1</v>
      </c>
      <c r="N37" s="16">
        <v>1</v>
      </c>
      <c r="Q37" s="16">
        <v>1</v>
      </c>
      <c r="AC37" s="16">
        <v>1</v>
      </c>
      <c r="AD37" s="16">
        <v>1</v>
      </c>
      <c r="AJ37" s="16">
        <v>1</v>
      </c>
    </row>
    <row r="38" spans="1:36" ht="18" customHeight="1" x14ac:dyDescent="0.7">
      <c r="A38" s="62" t="s">
        <v>136</v>
      </c>
      <c r="B38" s="15" t="s">
        <v>1789</v>
      </c>
      <c r="D38" s="16" t="s">
        <v>239</v>
      </c>
      <c r="E38" s="71">
        <v>43803</v>
      </c>
      <c r="F38" s="16">
        <v>1</v>
      </c>
      <c r="AJ38" s="16">
        <v>4</v>
      </c>
    </row>
    <row r="39" spans="1:36" ht="18" customHeight="1" x14ac:dyDescent="0.7">
      <c r="A39" s="62" t="s">
        <v>138</v>
      </c>
      <c r="B39" s="15" t="s">
        <v>1790</v>
      </c>
      <c r="D39" s="16" t="s">
        <v>74</v>
      </c>
      <c r="E39" s="71">
        <v>43727</v>
      </c>
      <c r="F39" s="16">
        <v>1</v>
      </c>
      <c r="AA39" s="16">
        <v>1</v>
      </c>
      <c r="AJ39" s="16">
        <v>2</v>
      </c>
    </row>
    <row r="41" spans="1:36" ht="18" customHeight="1" x14ac:dyDescent="0.7">
      <c r="C41" s="16">
        <f>COUNTA(C11:C39)</f>
        <v>1</v>
      </c>
      <c r="E41" s="71"/>
    </row>
    <row r="42" spans="1:36" ht="18" customHeight="1" x14ac:dyDescent="0.7">
      <c r="E42" s="71"/>
    </row>
    <row r="43" spans="1:36" ht="18" customHeight="1" x14ac:dyDescent="0.7">
      <c r="E43" s="71"/>
    </row>
    <row r="44" spans="1:36" ht="18" customHeight="1" x14ac:dyDescent="0.7">
      <c r="E44" s="71"/>
    </row>
    <row r="45" spans="1:36" ht="18" customHeight="1" x14ac:dyDescent="0.7">
      <c r="E45" s="71"/>
    </row>
    <row r="46" spans="1:36" ht="18" customHeight="1" x14ac:dyDescent="0.7">
      <c r="E46" s="71"/>
    </row>
    <row r="47" spans="1:36" ht="18" customHeight="1" x14ac:dyDescent="0.7">
      <c r="E47" s="71"/>
    </row>
    <row r="48" spans="1:36" ht="18" customHeight="1" x14ac:dyDescent="0.7">
      <c r="E48" s="71"/>
    </row>
    <row r="49" spans="5:5" ht="18" customHeight="1" x14ac:dyDescent="0.7">
      <c r="E49" s="71"/>
    </row>
    <row r="50" spans="5:5" ht="18" customHeight="1" x14ac:dyDescent="0.7">
      <c r="E50" s="71"/>
    </row>
    <row r="51" spans="5:5" ht="18" customHeight="1" x14ac:dyDescent="0.7">
      <c r="E51" s="71"/>
    </row>
    <row r="52" spans="5:5" ht="18" customHeight="1" x14ac:dyDescent="0.7">
      <c r="E52" s="71"/>
    </row>
    <row r="53" spans="5:5" ht="18" customHeight="1" x14ac:dyDescent="0.7">
      <c r="E53" s="71"/>
    </row>
    <row r="54" spans="5:5" ht="18" customHeight="1" x14ac:dyDescent="0.7">
      <c r="E54" s="71"/>
    </row>
    <row r="55" spans="5:5" ht="18" customHeight="1" x14ac:dyDescent="0.7">
      <c r="E55" s="71"/>
    </row>
    <row r="56" spans="5:5" ht="18" customHeight="1" x14ac:dyDescent="0.7">
      <c r="E56" s="71"/>
    </row>
    <row r="57" spans="5:5" ht="18" customHeight="1" x14ac:dyDescent="0.7">
      <c r="E57" s="71"/>
    </row>
    <row r="58" spans="5:5" ht="18" customHeight="1" x14ac:dyDescent="0.7">
      <c r="E58" s="71"/>
    </row>
    <row r="59" spans="5:5" ht="18" customHeight="1" x14ac:dyDescent="0.7">
      <c r="E59" s="71"/>
    </row>
    <row r="60" spans="5:5" ht="18" customHeight="1" x14ac:dyDescent="0.7">
      <c r="E60" s="71"/>
    </row>
    <row r="61" spans="5:5" ht="18" customHeight="1" x14ac:dyDescent="0.7">
      <c r="E61" s="71"/>
    </row>
    <row r="62" spans="5:5" ht="18" customHeight="1" x14ac:dyDescent="0.7">
      <c r="E62" s="71"/>
    </row>
    <row r="63" spans="5:5" ht="18" customHeight="1" x14ac:dyDescent="0.7">
      <c r="E63" s="71"/>
    </row>
    <row r="64" spans="5:5" ht="18" customHeight="1" x14ac:dyDescent="0.7">
      <c r="E64" s="71"/>
    </row>
    <row r="65" spans="5:5" ht="18" customHeight="1" x14ac:dyDescent="0.7">
      <c r="E65" s="71"/>
    </row>
    <row r="66" spans="5:5" ht="18" customHeight="1" x14ac:dyDescent="0.7">
      <c r="E66" s="71"/>
    </row>
    <row r="67" spans="5:5" ht="18" customHeight="1" x14ac:dyDescent="0.7">
      <c r="E67" s="71"/>
    </row>
    <row r="68" spans="5:5" ht="18" customHeight="1" x14ac:dyDescent="0.7">
      <c r="E68" s="71"/>
    </row>
    <row r="69" spans="5:5" ht="18" customHeight="1" x14ac:dyDescent="0.7">
      <c r="E69" s="71"/>
    </row>
    <row r="70" spans="5:5" ht="18" customHeight="1" x14ac:dyDescent="0.7">
      <c r="E70" s="71"/>
    </row>
    <row r="71" spans="5:5" ht="18" customHeight="1" x14ac:dyDescent="0.7">
      <c r="E71" s="71"/>
    </row>
    <row r="72" spans="5:5" ht="18" customHeight="1" x14ac:dyDescent="0.7">
      <c r="E72" s="71"/>
    </row>
    <row r="73" spans="5:5" ht="18" customHeight="1" x14ac:dyDescent="0.7">
      <c r="E73" s="71"/>
    </row>
    <row r="74" spans="5:5" ht="18" customHeight="1" x14ac:dyDescent="0.7">
      <c r="E74" s="71"/>
    </row>
    <row r="75" spans="5:5" ht="18" customHeight="1" x14ac:dyDescent="0.7">
      <c r="E75" s="71"/>
    </row>
    <row r="76" spans="5:5" ht="18" customHeight="1" x14ac:dyDescent="0.7">
      <c r="E76" s="71"/>
    </row>
    <row r="77" spans="5:5" ht="18" customHeight="1" x14ac:dyDescent="0.7">
      <c r="E77" s="71"/>
    </row>
    <row r="78" spans="5:5" ht="18" customHeight="1" x14ac:dyDescent="0.7">
      <c r="E78" s="71"/>
    </row>
    <row r="79" spans="5:5" ht="18" customHeight="1" x14ac:dyDescent="0.7">
      <c r="E79" s="71"/>
    </row>
    <row r="80" spans="5:5" ht="18" customHeight="1" x14ac:dyDescent="0.7">
      <c r="E80" s="71"/>
    </row>
    <row r="81" spans="5:5" ht="18" customHeight="1" x14ac:dyDescent="0.7">
      <c r="E81" s="71"/>
    </row>
    <row r="82" spans="5:5" ht="18" customHeight="1" x14ac:dyDescent="0.7">
      <c r="E82" s="71"/>
    </row>
    <row r="83" spans="5:5" ht="18" customHeight="1" x14ac:dyDescent="0.7">
      <c r="E83" s="71"/>
    </row>
    <row r="84" spans="5:5" ht="18" customHeight="1" x14ac:dyDescent="0.7">
      <c r="E84" s="71"/>
    </row>
    <row r="85" spans="5:5" ht="18" customHeight="1" x14ac:dyDescent="0.7">
      <c r="E85" s="71"/>
    </row>
    <row r="86" spans="5:5" ht="18" customHeight="1" x14ac:dyDescent="0.7">
      <c r="E86" s="71"/>
    </row>
    <row r="87" spans="5:5" ht="18" customHeight="1" x14ac:dyDescent="0.7">
      <c r="E87" s="71"/>
    </row>
    <row r="88" spans="5:5" ht="18" customHeight="1" x14ac:dyDescent="0.7">
      <c r="E88" s="71"/>
    </row>
    <row r="89" spans="5:5" ht="18" customHeight="1" x14ac:dyDescent="0.7">
      <c r="E89" s="71"/>
    </row>
    <row r="90" spans="5:5" ht="18" customHeight="1" x14ac:dyDescent="0.7">
      <c r="E90" s="71"/>
    </row>
    <row r="91" spans="5:5" ht="18" customHeight="1" x14ac:dyDescent="0.7">
      <c r="E91" s="71"/>
    </row>
    <row r="92" spans="5:5" ht="18" customHeight="1" x14ac:dyDescent="0.7">
      <c r="E92" s="71"/>
    </row>
    <row r="93" spans="5:5" ht="18" customHeight="1" x14ac:dyDescent="0.7">
      <c r="E93" s="71"/>
    </row>
    <row r="94" spans="5:5" ht="18" customHeight="1" x14ac:dyDescent="0.7">
      <c r="E94" s="71"/>
    </row>
    <row r="95" spans="5:5" ht="18" customHeight="1" x14ac:dyDescent="0.7">
      <c r="E95" s="71"/>
    </row>
    <row r="96" spans="5:5" ht="18" customHeight="1" x14ac:dyDescent="0.7">
      <c r="E96" s="71"/>
    </row>
    <row r="97" spans="5:5" ht="18" customHeight="1" x14ac:dyDescent="0.7">
      <c r="E97" s="71"/>
    </row>
    <row r="98" spans="5:5" ht="18" customHeight="1" x14ac:dyDescent="0.7">
      <c r="E98" s="71"/>
    </row>
    <row r="99" spans="5:5" ht="18" customHeight="1" x14ac:dyDescent="0.7">
      <c r="E99" s="71"/>
    </row>
    <row r="100" spans="5:5" ht="18" customHeight="1" x14ac:dyDescent="0.7">
      <c r="E100" s="71"/>
    </row>
    <row r="101" spans="5:5" ht="18" customHeight="1" x14ac:dyDescent="0.7">
      <c r="E101" s="71"/>
    </row>
    <row r="102" spans="5:5" ht="18" customHeight="1" x14ac:dyDescent="0.7">
      <c r="E102" s="71"/>
    </row>
    <row r="103" spans="5:5" ht="18" customHeight="1" x14ac:dyDescent="0.7">
      <c r="E103" s="71"/>
    </row>
    <row r="104" spans="5:5" ht="18" customHeight="1" x14ac:dyDescent="0.7">
      <c r="E104" s="71"/>
    </row>
    <row r="105" spans="5:5" ht="18" customHeight="1" x14ac:dyDescent="0.7">
      <c r="E105" s="71"/>
    </row>
    <row r="106" spans="5:5" ht="18" customHeight="1" x14ac:dyDescent="0.7">
      <c r="E106" s="71"/>
    </row>
    <row r="107" spans="5:5" ht="18" customHeight="1" x14ac:dyDescent="0.7">
      <c r="E107" s="71"/>
    </row>
    <row r="108" spans="5:5" ht="18" customHeight="1" x14ac:dyDescent="0.7">
      <c r="E108" s="71"/>
    </row>
    <row r="109" spans="5:5" ht="18" customHeight="1" x14ac:dyDescent="0.7">
      <c r="E109" s="71"/>
    </row>
    <row r="110" spans="5:5" ht="18" customHeight="1" x14ac:dyDescent="0.7">
      <c r="E110" s="71"/>
    </row>
    <row r="111" spans="5:5" ht="18" customHeight="1" x14ac:dyDescent="0.7">
      <c r="E111" s="71"/>
    </row>
    <row r="112" spans="5:5" ht="18" customHeight="1" x14ac:dyDescent="0.7">
      <c r="E112" s="71"/>
    </row>
    <row r="113" spans="5:5" ht="18" customHeight="1" x14ac:dyDescent="0.7">
      <c r="E113" s="71"/>
    </row>
    <row r="114" spans="5:5" ht="18" customHeight="1" x14ac:dyDescent="0.7">
      <c r="E114" s="71"/>
    </row>
    <row r="115" spans="5:5" ht="18" customHeight="1" x14ac:dyDescent="0.7">
      <c r="E115" s="71"/>
    </row>
    <row r="116" spans="5:5" ht="18" customHeight="1" x14ac:dyDescent="0.7">
      <c r="E116" s="71"/>
    </row>
    <row r="117" spans="5:5" ht="18" customHeight="1" x14ac:dyDescent="0.7">
      <c r="E117" s="71"/>
    </row>
    <row r="118" spans="5:5" ht="18" customHeight="1" x14ac:dyDescent="0.7">
      <c r="E118" s="71"/>
    </row>
    <row r="119" spans="5:5" ht="18" customHeight="1" x14ac:dyDescent="0.7">
      <c r="E119" s="71"/>
    </row>
    <row r="120" spans="5:5" ht="18" customHeight="1" x14ac:dyDescent="0.7">
      <c r="E120" s="71"/>
    </row>
    <row r="121" spans="5:5" ht="18" customHeight="1" x14ac:dyDescent="0.7">
      <c r="E121" s="71"/>
    </row>
    <row r="122" spans="5:5" ht="18" customHeight="1" x14ac:dyDescent="0.7">
      <c r="E122" s="71"/>
    </row>
    <row r="123" spans="5:5" ht="18" customHeight="1" x14ac:dyDescent="0.7">
      <c r="E123" s="71"/>
    </row>
    <row r="124" spans="5:5" ht="18" customHeight="1" x14ac:dyDescent="0.7">
      <c r="E124" s="71"/>
    </row>
    <row r="125" spans="5:5" ht="18" customHeight="1" x14ac:dyDescent="0.7">
      <c r="E125" s="71"/>
    </row>
    <row r="126" spans="5:5" ht="18" customHeight="1" x14ac:dyDescent="0.7">
      <c r="E126" s="71"/>
    </row>
    <row r="127" spans="5:5" ht="18" customHeight="1" x14ac:dyDescent="0.7">
      <c r="E127" s="71"/>
    </row>
    <row r="128" spans="5:5" ht="18" customHeight="1" x14ac:dyDescent="0.7">
      <c r="E128" s="71"/>
    </row>
    <row r="129" spans="5:5" ht="18" customHeight="1" x14ac:dyDescent="0.7">
      <c r="E129" s="71"/>
    </row>
    <row r="130" spans="5:5" ht="18" customHeight="1" x14ac:dyDescent="0.7">
      <c r="E130" s="71"/>
    </row>
    <row r="131" spans="5:5" ht="18" customHeight="1" x14ac:dyDescent="0.7">
      <c r="E131" s="71"/>
    </row>
    <row r="132" spans="5:5" ht="18" customHeight="1" x14ac:dyDescent="0.7">
      <c r="E132" s="71"/>
    </row>
    <row r="133" spans="5:5" ht="18" customHeight="1" x14ac:dyDescent="0.7">
      <c r="E133" s="71"/>
    </row>
    <row r="134" spans="5:5" ht="18" customHeight="1" x14ac:dyDescent="0.7">
      <c r="E134" s="71"/>
    </row>
    <row r="135" spans="5:5" ht="18" customHeight="1" x14ac:dyDescent="0.7">
      <c r="E135" s="71"/>
    </row>
    <row r="136" spans="5:5" ht="18" customHeight="1" x14ac:dyDescent="0.7">
      <c r="E136" s="71"/>
    </row>
    <row r="137" spans="5:5" ht="18" customHeight="1" x14ac:dyDescent="0.7">
      <c r="E137" s="71"/>
    </row>
    <row r="138" spans="5:5" ht="18" customHeight="1" x14ac:dyDescent="0.7">
      <c r="E138" s="71"/>
    </row>
    <row r="139" spans="5:5" ht="18" customHeight="1" x14ac:dyDescent="0.7">
      <c r="E139" s="71"/>
    </row>
    <row r="140" spans="5:5" ht="18" customHeight="1" x14ac:dyDescent="0.7">
      <c r="E140" s="71"/>
    </row>
    <row r="141" spans="5:5" ht="18" customHeight="1" x14ac:dyDescent="0.7">
      <c r="E141" s="71"/>
    </row>
    <row r="142" spans="5:5" ht="18" customHeight="1" x14ac:dyDescent="0.7">
      <c r="E142" s="71"/>
    </row>
    <row r="143" spans="5:5" ht="18" customHeight="1" x14ac:dyDescent="0.7">
      <c r="E143" s="71"/>
    </row>
    <row r="144" spans="5:5" ht="18" customHeight="1" x14ac:dyDescent="0.7">
      <c r="E144" s="71"/>
    </row>
    <row r="145" spans="5:5" ht="18" customHeight="1" x14ac:dyDescent="0.7">
      <c r="E145" s="71"/>
    </row>
    <row r="146" spans="5:5" ht="18" customHeight="1" x14ac:dyDescent="0.7">
      <c r="E146" s="71"/>
    </row>
    <row r="147" spans="5:5" ht="18" customHeight="1" x14ac:dyDescent="0.7">
      <c r="E147" s="71"/>
    </row>
    <row r="148" spans="5:5" ht="18" customHeight="1" x14ac:dyDescent="0.7">
      <c r="E148" s="71"/>
    </row>
    <row r="149" spans="5:5" ht="18" customHeight="1" x14ac:dyDescent="0.7">
      <c r="E149" s="71"/>
    </row>
    <row r="150" spans="5:5" ht="18" customHeight="1" x14ac:dyDescent="0.7">
      <c r="E150" s="71"/>
    </row>
    <row r="151" spans="5:5" ht="18" customHeight="1" x14ac:dyDescent="0.7">
      <c r="E151" s="71"/>
    </row>
    <row r="152" spans="5:5" ht="18" customHeight="1" x14ac:dyDescent="0.7">
      <c r="E152" s="71"/>
    </row>
    <row r="153" spans="5:5" ht="18" customHeight="1" x14ac:dyDescent="0.7">
      <c r="E153" s="71"/>
    </row>
    <row r="154" spans="5:5" ht="18" customHeight="1" x14ac:dyDescent="0.7">
      <c r="E154" s="71"/>
    </row>
    <row r="155" spans="5:5" ht="18" customHeight="1" x14ac:dyDescent="0.7">
      <c r="E155" s="71"/>
    </row>
    <row r="156" spans="5:5" ht="18" customHeight="1" x14ac:dyDescent="0.7">
      <c r="E156" s="71"/>
    </row>
    <row r="157" spans="5:5" ht="18" customHeight="1" x14ac:dyDescent="0.7">
      <c r="E157" s="71"/>
    </row>
    <row r="158" spans="5:5" ht="18" customHeight="1" x14ac:dyDescent="0.7">
      <c r="E158" s="71"/>
    </row>
    <row r="159" spans="5:5" ht="18" customHeight="1" x14ac:dyDescent="0.7">
      <c r="E159" s="71"/>
    </row>
    <row r="160" spans="5:5" ht="18" customHeight="1" x14ac:dyDescent="0.7">
      <c r="E160" s="71"/>
    </row>
    <row r="161" spans="5:5" ht="18" customHeight="1" x14ac:dyDescent="0.7">
      <c r="E161" s="71"/>
    </row>
    <row r="162" spans="5:5" ht="18" customHeight="1" x14ac:dyDescent="0.7">
      <c r="E162" s="71"/>
    </row>
    <row r="163" spans="5:5" ht="18" customHeight="1" x14ac:dyDescent="0.7">
      <c r="E163" s="71"/>
    </row>
    <row r="164" spans="5:5" ht="18" customHeight="1" x14ac:dyDescent="0.7">
      <c r="E164" s="71"/>
    </row>
    <row r="165" spans="5:5" ht="18" customHeight="1" x14ac:dyDescent="0.7">
      <c r="E165" s="71"/>
    </row>
    <row r="166" spans="5:5" ht="18" customHeight="1" x14ac:dyDescent="0.7">
      <c r="E166" s="71"/>
    </row>
    <row r="167" spans="5:5" ht="18" customHeight="1" x14ac:dyDescent="0.7">
      <c r="E167" s="71"/>
    </row>
    <row r="168" spans="5:5" ht="18" customHeight="1" x14ac:dyDescent="0.7">
      <c r="E168" s="71"/>
    </row>
    <row r="169" spans="5:5" ht="18" customHeight="1" x14ac:dyDescent="0.7">
      <c r="E169" s="71"/>
    </row>
    <row r="170" spans="5:5" ht="18" customHeight="1" x14ac:dyDescent="0.7">
      <c r="E170" s="71"/>
    </row>
    <row r="171" spans="5:5" ht="18" customHeight="1" x14ac:dyDescent="0.7">
      <c r="E171" s="71"/>
    </row>
    <row r="172" spans="5:5" ht="18" customHeight="1" x14ac:dyDescent="0.7">
      <c r="E172" s="71"/>
    </row>
    <row r="173" spans="5:5" ht="18" customHeight="1" x14ac:dyDescent="0.7">
      <c r="E173" s="71"/>
    </row>
    <row r="174" spans="5:5" ht="18" customHeight="1" x14ac:dyDescent="0.7">
      <c r="E174" s="71"/>
    </row>
    <row r="175" spans="5:5" ht="18" customHeight="1" x14ac:dyDescent="0.7">
      <c r="E175" s="71"/>
    </row>
    <row r="176" spans="5:5" ht="18" customHeight="1" x14ac:dyDescent="0.7">
      <c r="E176" s="71"/>
    </row>
    <row r="177" spans="5:5" ht="18" customHeight="1" x14ac:dyDescent="0.7">
      <c r="E177" s="71"/>
    </row>
    <row r="178" spans="5:5" ht="18" customHeight="1" x14ac:dyDescent="0.7">
      <c r="E178" s="71"/>
    </row>
    <row r="179" spans="5:5" ht="18" customHeight="1" x14ac:dyDescent="0.7">
      <c r="E179" s="71"/>
    </row>
    <row r="180" spans="5:5" ht="18" customHeight="1" x14ac:dyDescent="0.7">
      <c r="E180" s="71"/>
    </row>
    <row r="181" spans="5:5" ht="18" customHeight="1" x14ac:dyDescent="0.7">
      <c r="E181" s="71"/>
    </row>
    <row r="182" spans="5:5" ht="18" customHeight="1" x14ac:dyDescent="0.7">
      <c r="E182" s="71"/>
    </row>
    <row r="183" spans="5:5" ht="18" customHeight="1" x14ac:dyDescent="0.7">
      <c r="E183" s="71"/>
    </row>
    <row r="184" spans="5:5" ht="18" customHeight="1" x14ac:dyDescent="0.7">
      <c r="E184" s="71"/>
    </row>
    <row r="185" spans="5:5" ht="18" customHeight="1" x14ac:dyDescent="0.7">
      <c r="E185" s="71"/>
    </row>
    <row r="186" spans="5:5" ht="18" customHeight="1" x14ac:dyDescent="0.7">
      <c r="E186" s="71"/>
    </row>
    <row r="187" spans="5:5" ht="18" customHeight="1" x14ac:dyDescent="0.7">
      <c r="E187" s="71"/>
    </row>
    <row r="188" spans="5:5" ht="18" customHeight="1" x14ac:dyDescent="0.7">
      <c r="E188" s="71"/>
    </row>
    <row r="191" spans="5:5" ht="18" customHeight="1" x14ac:dyDescent="0.7">
      <c r="E191" s="71"/>
    </row>
    <row r="192" spans="5:5" ht="18" customHeight="1" x14ac:dyDescent="0.7">
      <c r="E192" s="71"/>
    </row>
    <row r="193" spans="5:5" ht="18" customHeight="1" x14ac:dyDescent="0.7">
      <c r="E193" s="71"/>
    </row>
    <row r="194" spans="5:5" ht="18" customHeight="1" x14ac:dyDescent="0.7">
      <c r="E194" s="71"/>
    </row>
    <row r="195" spans="5:5" ht="18" customHeight="1" x14ac:dyDescent="0.7">
      <c r="E195" s="71"/>
    </row>
    <row r="196" spans="5:5" ht="18" customHeight="1" x14ac:dyDescent="0.7">
      <c r="E196" s="71"/>
    </row>
    <row r="197" spans="5:5" ht="18" customHeight="1" x14ac:dyDescent="0.7">
      <c r="E197" s="71"/>
    </row>
    <row r="198" spans="5:5" ht="18" customHeight="1" x14ac:dyDescent="0.7">
      <c r="E198" s="71"/>
    </row>
    <row r="199" spans="5:5" ht="18" customHeight="1" x14ac:dyDescent="0.7">
      <c r="E199" s="71"/>
    </row>
    <row r="200" spans="5:5" ht="18" customHeight="1" x14ac:dyDescent="0.7">
      <c r="E200" s="71"/>
    </row>
    <row r="201" spans="5:5" ht="18" customHeight="1" x14ac:dyDescent="0.7">
      <c r="E201" s="71"/>
    </row>
    <row r="202" spans="5:5" ht="18" customHeight="1" x14ac:dyDescent="0.7">
      <c r="E202" s="71"/>
    </row>
    <row r="203" spans="5:5" ht="18" customHeight="1" x14ac:dyDescent="0.7">
      <c r="E203" s="71"/>
    </row>
    <row r="204" spans="5:5" ht="18" customHeight="1" x14ac:dyDescent="0.7">
      <c r="E204" s="71"/>
    </row>
    <row r="205" spans="5:5" ht="18" customHeight="1" x14ac:dyDescent="0.7">
      <c r="E205" s="71"/>
    </row>
    <row r="206" spans="5:5" ht="18" customHeight="1" x14ac:dyDescent="0.7">
      <c r="E206" s="71"/>
    </row>
    <row r="207" spans="5:5" ht="18" customHeight="1" x14ac:dyDescent="0.7">
      <c r="E207" s="71"/>
    </row>
    <row r="208" spans="5:5" ht="18" customHeight="1" x14ac:dyDescent="0.7">
      <c r="E208" s="71"/>
    </row>
    <row r="209" spans="5:5" ht="18" customHeight="1" x14ac:dyDescent="0.7">
      <c r="E209" s="71"/>
    </row>
    <row r="210" spans="5:5" ht="18" customHeight="1" x14ac:dyDescent="0.7">
      <c r="E210" s="71"/>
    </row>
    <row r="211" spans="5:5" ht="18" customHeight="1" x14ac:dyDescent="0.7">
      <c r="E211" s="71"/>
    </row>
    <row r="212" spans="5:5" ht="18" customHeight="1" x14ac:dyDescent="0.7">
      <c r="E212" s="71"/>
    </row>
    <row r="213" spans="5:5" ht="18" customHeight="1" x14ac:dyDescent="0.7">
      <c r="E213" s="71"/>
    </row>
    <row r="214" spans="5:5" ht="18" customHeight="1" x14ac:dyDescent="0.7">
      <c r="E214" s="71"/>
    </row>
    <row r="215" spans="5:5" ht="18" customHeight="1" x14ac:dyDescent="0.7">
      <c r="E215" s="71"/>
    </row>
    <row r="216" spans="5:5" ht="18" customHeight="1" x14ac:dyDescent="0.7">
      <c r="E216" s="71"/>
    </row>
    <row r="217" spans="5:5" ht="18" customHeight="1" x14ac:dyDescent="0.7">
      <c r="E217" s="71"/>
    </row>
    <row r="218" spans="5:5" ht="18" customHeight="1" x14ac:dyDescent="0.7">
      <c r="E218" s="71"/>
    </row>
    <row r="219" spans="5:5" ht="18" customHeight="1" x14ac:dyDescent="0.7">
      <c r="E219" s="71"/>
    </row>
    <row r="220" spans="5:5" ht="18" customHeight="1" x14ac:dyDescent="0.7">
      <c r="E220" s="71"/>
    </row>
    <row r="221" spans="5:5" ht="18" customHeight="1" x14ac:dyDescent="0.7">
      <c r="E221" s="71"/>
    </row>
    <row r="222" spans="5:5" ht="18" customHeight="1" x14ac:dyDescent="0.7">
      <c r="E222" s="71"/>
    </row>
    <row r="223" spans="5:5" ht="18" customHeight="1" x14ac:dyDescent="0.7">
      <c r="E223" s="71"/>
    </row>
    <row r="224" spans="5:5" ht="18" customHeight="1" x14ac:dyDescent="0.7">
      <c r="E224" s="71"/>
    </row>
    <row r="225" spans="5:5" ht="18" customHeight="1" x14ac:dyDescent="0.7">
      <c r="E225" s="71"/>
    </row>
    <row r="226" spans="5:5" ht="18" customHeight="1" x14ac:dyDescent="0.7">
      <c r="E226" s="71"/>
    </row>
    <row r="227" spans="5:5" ht="18" customHeight="1" x14ac:dyDescent="0.7">
      <c r="E227" s="71"/>
    </row>
    <row r="228" spans="5:5" ht="18" customHeight="1" x14ac:dyDescent="0.7">
      <c r="E228" s="71"/>
    </row>
    <row r="229" spans="5:5" ht="18" customHeight="1" x14ac:dyDescent="0.7">
      <c r="E229" s="71"/>
    </row>
    <row r="230" spans="5:5" ht="18" customHeight="1" x14ac:dyDescent="0.7">
      <c r="E230" s="71"/>
    </row>
    <row r="231" spans="5:5" ht="18" customHeight="1" x14ac:dyDescent="0.7">
      <c r="E231" s="71"/>
    </row>
    <row r="233" spans="5:5" ht="18" customHeight="1" x14ac:dyDescent="0.7">
      <c r="E233" s="71"/>
    </row>
    <row r="234" spans="5:5" ht="18" customHeight="1" x14ac:dyDescent="0.7">
      <c r="E234" s="71"/>
    </row>
    <row r="235" spans="5:5" ht="18" customHeight="1" x14ac:dyDescent="0.7">
      <c r="E235" s="71"/>
    </row>
    <row r="236" spans="5:5" ht="18" customHeight="1" x14ac:dyDescent="0.7">
      <c r="E236" s="71"/>
    </row>
    <row r="237" spans="5:5" ht="18" customHeight="1" x14ac:dyDescent="0.7">
      <c r="E237" s="71"/>
    </row>
    <row r="238" spans="5:5" ht="18" customHeight="1" x14ac:dyDescent="0.7">
      <c r="E238" s="71"/>
    </row>
    <row r="239" spans="5:5" ht="18" customHeight="1" x14ac:dyDescent="0.7">
      <c r="E239" s="71"/>
    </row>
    <row r="240" spans="5:5" ht="18" customHeight="1" x14ac:dyDescent="0.7">
      <c r="E240" s="71"/>
    </row>
    <row r="241" spans="5:5" ht="18" customHeight="1" x14ac:dyDescent="0.7">
      <c r="E241" s="71"/>
    </row>
    <row r="242" spans="5:5" ht="18" customHeight="1" x14ac:dyDescent="0.7">
      <c r="E242" s="71"/>
    </row>
    <row r="244" spans="5:5" ht="18" customHeight="1" x14ac:dyDescent="0.7">
      <c r="E244" s="71"/>
    </row>
    <row r="245" spans="5:5" ht="18" customHeight="1" x14ac:dyDescent="0.7">
      <c r="E245" s="71"/>
    </row>
    <row r="246" spans="5:5" ht="18" customHeight="1" x14ac:dyDescent="0.7">
      <c r="E246" s="71"/>
    </row>
    <row r="247" spans="5:5" ht="18" customHeight="1" x14ac:dyDescent="0.7">
      <c r="E247" s="71"/>
    </row>
    <row r="248" spans="5:5" ht="18" customHeight="1" x14ac:dyDescent="0.7">
      <c r="E248" s="71"/>
    </row>
    <row r="249" spans="5:5" ht="18" customHeight="1" x14ac:dyDescent="0.7">
      <c r="E249" s="71"/>
    </row>
    <row r="250" spans="5:5" ht="18" customHeight="1" x14ac:dyDescent="0.7">
      <c r="E250" s="71"/>
    </row>
    <row r="251" spans="5:5" ht="18" customHeight="1" x14ac:dyDescent="0.7">
      <c r="E251" s="71"/>
    </row>
    <row r="252" spans="5:5" ht="18" customHeight="1" x14ac:dyDescent="0.7">
      <c r="E252" s="71"/>
    </row>
    <row r="253" spans="5:5" ht="18" customHeight="1" x14ac:dyDescent="0.7">
      <c r="E253" s="71"/>
    </row>
    <row r="255" spans="5:5" ht="18" customHeight="1" x14ac:dyDescent="0.7">
      <c r="E255" s="71"/>
    </row>
    <row r="256" spans="5:5" ht="18" customHeight="1" x14ac:dyDescent="0.7">
      <c r="E256" s="71"/>
    </row>
    <row r="257" spans="5:5" ht="18" customHeight="1" x14ac:dyDescent="0.7">
      <c r="E257" s="71"/>
    </row>
    <row r="258" spans="5:5" ht="18" customHeight="1" x14ac:dyDescent="0.7">
      <c r="E258" s="71"/>
    </row>
    <row r="259" spans="5:5" ht="18" customHeight="1" x14ac:dyDescent="0.7">
      <c r="E259" s="71"/>
    </row>
    <row r="260" spans="5:5" ht="18" customHeight="1" x14ac:dyDescent="0.7">
      <c r="E260" s="71"/>
    </row>
    <row r="261" spans="5:5" ht="18" customHeight="1" x14ac:dyDescent="0.7">
      <c r="E261" s="71"/>
    </row>
    <row r="262" spans="5:5" ht="18" customHeight="1" x14ac:dyDescent="0.7">
      <c r="E262" s="71"/>
    </row>
    <row r="263" spans="5:5" ht="18" customHeight="1" x14ac:dyDescent="0.7">
      <c r="E263" s="71"/>
    </row>
    <row r="264" spans="5:5" ht="18" customHeight="1" x14ac:dyDescent="0.7">
      <c r="E264" s="71"/>
    </row>
    <row r="265" spans="5:5" ht="18" customHeight="1" x14ac:dyDescent="0.7">
      <c r="E265" s="71"/>
    </row>
    <row r="266" spans="5:5" ht="18" customHeight="1" x14ac:dyDescent="0.7">
      <c r="E266" s="71"/>
    </row>
    <row r="267" spans="5:5" ht="18" customHeight="1" x14ac:dyDescent="0.7">
      <c r="E267" s="71"/>
    </row>
    <row r="268" spans="5:5" ht="18" customHeight="1" x14ac:dyDescent="0.7">
      <c r="E268" s="71"/>
    </row>
    <row r="269" spans="5:5" ht="18" customHeight="1" x14ac:dyDescent="0.7">
      <c r="E269" s="71"/>
    </row>
    <row r="270" spans="5:5" ht="18" customHeight="1" x14ac:dyDescent="0.7">
      <c r="E270" s="71"/>
    </row>
    <row r="271" spans="5:5" ht="18" customHeight="1" x14ac:dyDescent="0.7">
      <c r="E271" s="71"/>
    </row>
    <row r="272" spans="5:5" ht="18" customHeight="1" x14ac:dyDescent="0.7">
      <c r="E272" s="71"/>
    </row>
    <row r="273" spans="4:5" ht="18" customHeight="1" x14ac:dyDescent="0.7">
      <c r="E273" s="71"/>
    </row>
    <row r="274" spans="4:5" ht="18" customHeight="1" x14ac:dyDescent="0.7">
      <c r="E274" s="71"/>
    </row>
    <row r="275" spans="4:5" ht="18" customHeight="1" x14ac:dyDescent="0.7">
      <c r="E275" s="71"/>
    </row>
    <row r="276" spans="4:5" ht="18" customHeight="1" x14ac:dyDescent="0.7">
      <c r="E276" s="71"/>
    </row>
    <row r="277" spans="4:5" ht="18" customHeight="1" x14ac:dyDescent="0.7">
      <c r="E277" s="71"/>
    </row>
    <row r="278" spans="4:5" ht="18" customHeight="1" x14ac:dyDescent="0.7">
      <c r="E278" s="71"/>
    </row>
    <row r="279" spans="4:5" ht="18" customHeight="1" x14ac:dyDescent="0.7">
      <c r="D279" s="71"/>
      <c r="E279" s="71"/>
    </row>
    <row r="280" spans="4:5" ht="18" customHeight="1" x14ac:dyDescent="0.7">
      <c r="E280" s="71"/>
    </row>
    <row r="281" spans="4:5" ht="18" customHeight="1" x14ac:dyDescent="0.7">
      <c r="E281" s="71"/>
    </row>
    <row r="282" spans="4:5" ht="18" customHeight="1" x14ac:dyDescent="0.7">
      <c r="E282" s="71"/>
    </row>
    <row r="283" spans="4:5" ht="18" customHeight="1" x14ac:dyDescent="0.7">
      <c r="E283" s="71"/>
    </row>
    <row r="284" spans="4:5" ht="18" customHeight="1" x14ac:dyDescent="0.7">
      <c r="E284" s="71"/>
    </row>
    <row r="286" spans="4:5" ht="18" customHeight="1" x14ac:dyDescent="0.7">
      <c r="E286" s="71"/>
    </row>
    <row r="287" spans="4:5" ht="18" customHeight="1" x14ac:dyDescent="0.7">
      <c r="E287" s="71"/>
    </row>
    <row r="288" spans="4:5" ht="18" customHeight="1" x14ac:dyDescent="0.7">
      <c r="E288" s="71"/>
    </row>
    <row r="290" spans="5:5" ht="18" customHeight="1" x14ac:dyDescent="0.7">
      <c r="E290" s="71"/>
    </row>
    <row r="291" spans="5:5" ht="18" customHeight="1" x14ac:dyDescent="0.7">
      <c r="E291" s="71"/>
    </row>
    <row r="292" spans="5:5" ht="18" customHeight="1" x14ac:dyDescent="0.7">
      <c r="E292" s="71"/>
    </row>
    <row r="295" spans="5:5" ht="18" customHeight="1" x14ac:dyDescent="0.7">
      <c r="E295" s="71"/>
    </row>
    <row r="296" spans="5:5" ht="18" customHeight="1" x14ac:dyDescent="0.7">
      <c r="E296" s="71"/>
    </row>
    <row r="297" spans="5:5" ht="18" customHeight="1" x14ac:dyDescent="0.7">
      <c r="E297" s="71"/>
    </row>
    <row r="298" spans="5:5" ht="18" customHeight="1" x14ac:dyDescent="0.7">
      <c r="E298" s="71"/>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ignoredErrors>
    <ignoredError sqref="A11:A39"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K282"/>
  <sheetViews>
    <sheetView zoomScaleNormal="100" workbookViewId="0">
      <pane xSplit="4" ySplit="10" topLeftCell="E11" activePane="bottomRight" state="frozen"/>
      <selection pane="topRight" activeCell="E1" sqref="E1"/>
      <selection pane="bottomLeft" activeCell="A11" sqref="A11"/>
      <selection pane="bottomRight" activeCell="B13" sqref="B13"/>
    </sheetView>
  </sheetViews>
  <sheetFormatPr defaultColWidth="9.125" defaultRowHeight="17.649999999999999" x14ac:dyDescent="0.7"/>
  <cols>
    <col min="1" max="1" width="9.125" style="62"/>
    <col min="2" max="2" width="51.375" style="15" customWidth="1"/>
    <col min="3" max="3" width="9.75" style="16" customWidth="1"/>
    <col min="4" max="4" width="10.75" style="16" customWidth="1"/>
    <col min="5" max="35" width="12.75" style="16" customWidth="1"/>
    <col min="36" max="36" width="5.625" style="72" customWidth="1"/>
    <col min="37" max="81" width="5.625" style="15" customWidth="1"/>
    <col min="82" max="1025" width="9.125" style="15"/>
  </cols>
  <sheetData>
    <row r="1" spans="1:36" ht="18" customHeight="1" x14ac:dyDescent="0.7">
      <c r="B1" s="63" t="s">
        <v>52</v>
      </c>
      <c r="E1" s="83" t="s">
        <v>0</v>
      </c>
      <c r="F1" s="83"/>
      <c r="G1" s="83"/>
      <c r="H1" s="83"/>
      <c r="I1" s="83"/>
      <c r="J1" s="83"/>
      <c r="K1" s="83"/>
      <c r="L1" s="83"/>
      <c r="M1" s="83"/>
      <c r="N1" s="83"/>
      <c r="O1" s="83"/>
      <c r="P1" s="83"/>
      <c r="Q1" s="83"/>
      <c r="R1" s="83"/>
      <c r="S1" s="83"/>
      <c r="T1" s="83"/>
      <c r="U1" s="83"/>
      <c r="V1" s="84" t="s">
        <v>1</v>
      </c>
      <c r="W1" s="84"/>
      <c r="X1" s="84"/>
      <c r="Y1" s="84"/>
      <c r="Z1" s="85" t="s">
        <v>2</v>
      </c>
      <c r="AA1" s="85"/>
      <c r="AB1" s="86" t="s">
        <v>3</v>
      </c>
      <c r="AC1" s="86"/>
      <c r="AD1" s="86"/>
      <c r="AE1" s="87" t="s">
        <v>4</v>
      </c>
      <c r="AF1" s="87"/>
      <c r="AG1" s="87"/>
      <c r="AH1" s="87"/>
      <c r="AI1" s="64" t="s">
        <v>5</v>
      </c>
    </row>
    <row r="2" spans="1:36" ht="18" customHeight="1" x14ac:dyDescent="0.7">
      <c r="E2" s="83" t="s">
        <v>6</v>
      </c>
      <c r="F2" s="83"/>
      <c r="G2" s="83"/>
      <c r="H2" s="83"/>
      <c r="I2" s="83"/>
      <c r="J2" s="83"/>
      <c r="K2" s="83"/>
      <c r="L2" s="83"/>
      <c r="M2" s="83"/>
      <c r="N2" s="83"/>
      <c r="O2" s="83"/>
      <c r="P2" s="83"/>
      <c r="Q2" s="83"/>
      <c r="R2" s="83"/>
      <c r="S2" s="83"/>
      <c r="T2" s="83"/>
      <c r="U2" s="83"/>
      <c r="V2" s="84" t="s">
        <v>7</v>
      </c>
      <c r="W2" s="84"/>
      <c r="X2" s="84"/>
      <c r="Y2" s="84"/>
      <c r="Z2" s="88" t="s">
        <v>8</v>
      </c>
      <c r="AA2" s="88"/>
      <c r="AB2" s="86" t="s">
        <v>9</v>
      </c>
      <c r="AC2" s="86"/>
      <c r="AD2" s="86"/>
      <c r="AE2" s="87" t="s">
        <v>10</v>
      </c>
      <c r="AF2" s="87"/>
      <c r="AG2" s="87"/>
      <c r="AH2" s="87"/>
      <c r="AI2" s="89" t="s">
        <v>11</v>
      </c>
    </row>
    <row r="3" spans="1:36" ht="18" customHeight="1" x14ac:dyDescent="0.7">
      <c r="A3" s="62" t="s">
        <v>61</v>
      </c>
      <c r="B3" s="15">
        <v>2</v>
      </c>
      <c r="E3" s="83"/>
      <c r="F3" s="83"/>
      <c r="G3" s="83"/>
      <c r="H3" s="83"/>
      <c r="I3" s="83"/>
      <c r="J3" s="83"/>
      <c r="K3" s="83"/>
      <c r="L3" s="83"/>
      <c r="M3" s="83"/>
      <c r="N3" s="83"/>
      <c r="O3" s="83"/>
      <c r="P3" s="83"/>
      <c r="Q3" s="83"/>
      <c r="R3" s="83"/>
      <c r="S3" s="83"/>
      <c r="T3" s="83"/>
      <c r="U3" s="83"/>
      <c r="V3" s="84"/>
      <c r="W3" s="84"/>
      <c r="X3" s="84"/>
      <c r="Y3" s="84"/>
      <c r="Z3" s="88"/>
      <c r="AA3" s="88"/>
      <c r="AB3" s="86"/>
      <c r="AC3" s="86"/>
      <c r="AD3" s="86"/>
      <c r="AE3" s="87"/>
      <c r="AF3" s="87"/>
      <c r="AG3" s="87"/>
      <c r="AH3" s="87"/>
      <c r="AI3" s="89"/>
    </row>
    <row r="4" spans="1:36" ht="18" customHeight="1" x14ac:dyDescent="0.7">
      <c r="A4" s="62" t="s">
        <v>62</v>
      </c>
      <c r="B4" s="15">
        <f>COUNTIF(E11:E600,"なし")</f>
        <v>2</v>
      </c>
      <c r="E4" s="90" t="s">
        <v>12</v>
      </c>
      <c r="F4" s="90" t="s">
        <v>13</v>
      </c>
      <c r="G4" s="90" t="s">
        <v>14</v>
      </c>
      <c r="H4" s="90" t="s">
        <v>15</v>
      </c>
      <c r="I4" s="90" t="s">
        <v>16</v>
      </c>
      <c r="J4" s="90" t="s">
        <v>17</v>
      </c>
      <c r="K4" s="90" t="s">
        <v>18</v>
      </c>
      <c r="L4" s="90" t="s">
        <v>19</v>
      </c>
      <c r="M4" s="90" t="s">
        <v>20</v>
      </c>
      <c r="N4" s="90" t="s">
        <v>21</v>
      </c>
      <c r="O4" s="90" t="s">
        <v>22</v>
      </c>
      <c r="P4" s="90" t="s">
        <v>23</v>
      </c>
      <c r="Q4" s="90" t="s">
        <v>24</v>
      </c>
      <c r="R4" s="90" t="s">
        <v>25</v>
      </c>
      <c r="S4" s="90" t="s">
        <v>26</v>
      </c>
      <c r="T4" s="90" t="s">
        <v>27</v>
      </c>
      <c r="U4" s="90" t="s">
        <v>28</v>
      </c>
      <c r="V4" s="90" t="s">
        <v>29</v>
      </c>
      <c r="W4" s="90" t="s">
        <v>30</v>
      </c>
      <c r="X4" s="90" t="s">
        <v>31</v>
      </c>
      <c r="Y4" s="90" t="s">
        <v>32</v>
      </c>
      <c r="Z4" s="90" t="s">
        <v>33</v>
      </c>
      <c r="AA4" s="90" t="s">
        <v>34</v>
      </c>
      <c r="AB4" s="90" t="s">
        <v>35</v>
      </c>
      <c r="AC4" s="90" t="s">
        <v>36</v>
      </c>
      <c r="AD4" s="90" t="s">
        <v>37</v>
      </c>
      <c r="AE4" s="90" t="s">
        <v>38</v>
      </c>
      <c r="AF4" s="90" t="s">
        <v>819</v>
      </c>
      <c r="AG4" s="90" t="s">
        <v>40</v>
      </c>
      <c r="AH4" s="90" t="s">
        <v>41</v>
      </c>
      <c r="AI4" s="90" t="s">
        <v>11</v>
      </c>
    </row>
    <row r="5" spans="1:36" ht="18" customHeight="1" x14ac:dyDescent="0.7">
      <c r="A5" s="62" t="s">
        <v>63</v>
      </c>
      <c r="B5" s="15">
        <f>B3-B4</f>
        <v>0</v>
      </c>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row>
    <row r="6" spans="1:36" ht="18" customHeight="1" x14ac:dyDescent="0.7">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row>
    <row r="7" spans="1:36" ht="18" customHeight="1" x14ac:dyDescent="0.7">
      <c r="A7" s="65" t="s">
        <v>61</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row>
    <row r="8" spans="1:36" ht="18" customHeight="1" x14ac:dyDescent="0.7">
      <c r="A8" s="66">
        <f>B5</f>
        <v>0</v>
      </c>
      <c r="D8" s="67" t="s">
        <v>64</v>
      </c>
      <c r="E8" s="68">
        <f t="shared" ref="E8:AI8" si="0">COUNT(E11:E600)</f>
        <v>0</v>
      </c>
      <c r="F8" s="68">
        <f t="shared" si="0"/>
        <v>0</v>
      </c>
      <c r="G8" s="68">
        <f t="shared" si="0"/>
        <v>0</v>
      </c>
      <c r="H8" s="68">
        <f t="shared" si="0"/>
        <v>0</v>
      </c>
      <c r="I8" s="68">
        <f t="shared" si="0"/>
        <v>0</v>
      </c>
      <c r="J8" s="68">
        <f t="shared" si="0"/>
        <v>0</v>
      </c>
      <c r="K8" s="68">
        <f t="shared" si="0"/>
        <v>0</v>
      </c>
      <c r="L8" s="68">
        <f t="shared" si="0"/>
        <v>0</v>
      </c>
      <c r="M8" s="68">
        <f t="shared" si="0"/>
        <v>0</v>
      </c>
      <c r="N8" s="68">
        <f t="shared" si="0"/>
        <v>0</v>
      </c>
      <c r="O8" s="68">
        <f t="shared" si="0"/>
        <v>0</v>
      </c>
      <c r="P8" s="68">
        <f t="shared" si="0"/>
        <v>0</v>
      </c>
      <c r="Q8" s="68">
        <f t="shared" si="0"/>
        <v>0</v>
      </c>
      <c r="R8" s="68">
        <f t="shared" si="0"/>
        <v>0</v>
      </c>
      <c r="S8" s="68">
        <f t="shared" si="0"/>
        <v>0</v>
      </c>
      <c r="T8" s="68">
        <f t="shared" si="0"/>
        <v>0</v>
      </c>
      <c r="U8" s="68">
        <f t="shared" si="0"/>
        <v>0</v>
      </c>
      <c r="V8" s="68">
        <f t="shared" si="0"/>
        <v>0</v>
      </c>
      <c r="W8" s="68">
        <f t="shared" si="0"/>
        <v>0</v>
      </c>
      <c r="X8" s="68">
        <f t="shared" si="0"/>
        <v>0</v>
      </c>
      <c r="Y8" s="68">
        <f t="shared" si="0"/>
        <v>0</v>
      </c>
      <c r="Z8" s="68">
        <f t="shared" si="0"/>
        <v>0</v>
      </c>
      <c r="AA8" s="68">
        <f t="shared" si="0"/>
        <v>0</v>
      </c>
      <c r="AB8" s="68">
        <f t="shared" si="0"/>
        <v>0</v>
      </c>
      <c r="AC8" s="68">
        <f t="shared" si="0"/>
        <v>0</v>
      </c>
      <c r="AD8" s="68">
        <f t="shared" si="0"/>
        <v>0</v>
      </c>
      <c r="AE8" s="68">
        <f t="shared" si="0"/>
        <v>0</v>
      </c>
      <c r="AF8" s="68">
        <f t="shared" si="0"/>
        <v>0</v>
      </c>
      <c r="AG8" s="16">
        <f t="shared" si="0"/>
        <v>0</v>
      </c>
      <c r="AH8" s="16">
        <f t="shared" si="0"/>
        <v>0</v>
      </c>
      <c r="AI8" s="68">
        <f t="shared" si="0"/>
        <v>0</v>
      </c>
    </row>
    <row r="9" spans="1:36" ht="18" customHeight="1" x14ac:dyDescent="0.7">
      <c r="D9" s="67" t="s">
        <v>66</v>
      </c>
      <c r="E9" s="69" t="e">
        <f t="shared" ref="E9:AI9" si="1">E8/$A$8</f>
        <v>#DIV/0!</v>
      </c>
      <c r="F9" s="69" t="e">
        <f t="shared" si="1"/>
        <v>#DIV/0!</v>
      </c>
      <c r="G9" s="69" t="e">
        <f t="shared" si="1"/>
        <v>#DIV/0!</v>
      </c>
      <c r="H9" s="69" t="e">
        <f t="shared" si="1"/>
        <v>#DIV/0!</v>
      </c>
      <c r="I9" s="69" t="e">
        <f t="shared" si="1"/>
        <v>#DIV/0!</v>
      </c>
      <c r="J9" s="69" t="e">
        <f t="shared" si="1"/>
        <v>#DIV/0!</v>
      </c>
      <c r="K9" s="69" t="e">
        <f t="shared" si="1"/>
        <v>#DIV/0!</v>
      </c>
      <c r="L9" s="69" t="e">
        <f t="shared" si="1"/>
        <v>#DIV/0!</v>
      </c>
      <c r="M9" s="69" t="e">
        <f t="shared" si="1"/>
        <v>#DIV/0!</v>
      </c>
      <c r="N9" s="69" t="e">
        <f t="shared" si="1"/>
        <v>#DIV/0!</v>
      </c>
      <c r="O9" s="69" t="e">
        <f t="shared" si="1"/>
        <v>#DIV/0!</v>
      </c>
      <c r="P9" s="69" t="e">
        <f t="shared" si="1"/>
        <v>#DIV/0!</v>
      </c>
      <c r="Q9" s="69" t="e">
        <f t="shared" si="1"/>
        <v>#DIV/0!</v>
      </c>
      <c r="R9" s="69" t="e">
        <f t="shared" si="1"/>
        <v>#DIV/0!</v>
      </c>
      <c r="S9" s="69" t="e">
        <f t="shared" si="1"/>
        <v>#DIV/0!</v>
      </c>
      <c r="T9" s="69" t="e">
        <f t="shared" si="1"/>
        <v>#DIV/0!</v>
      </c>
      <c r="U9" s="69" t="e">
        <f t="shared" si="1"/>
        <v>#DIV/0!</v>
      </c>
      <c r="V9" s="69" t="e">
        <f t="shared" si="1"/>
        <v>#DIV/0!</v>
      </c>
      <c r="W9" s="69" t="e">
        <f t="shared" si="1"/>
        <v>#DIV/0!</v>
      </c>
      <c r="X9" s="69" t="e">
        <f t="shared" si="1"/>
        <v>#DIV/0!</v>
      </c>
      <c r="Y9" s="69" t="e">
        <f t="shared" si="1"/>
        <v>#DIV/0!</v>
      </c>
      <c r="Z9" s="69" t="e">
        <f t="shared" si="1"/>
        <v>#DIV/0!</v>
      </c>
      <c r="AA9" s="69" t="e">
        <f t="shared" si="1"/>
        <v>#DIV/0!</v>
      </c>
      <c r="AB9" s="69" t="e">
        <f t="shared" si="1"/>
        <v>#DIV/0!</v>
      </c>
      <c r="AC9" s="69" t="e">
        <f t="shared" si="1"/>
        <v>#DIV/0!</v>
      </c>
      <c r="AD9" s="69" t="e">
        <f t="shared" si="1"/>
        <v>#DIV/0!</v>
      </c>
      <c r="AE9" s="69" t="e">
        <f t="shared" si="1"/>
        <v>#DIV/0!</v>
      </c>
      <c r="AF9" s="69" t="e">
        <f t="shared" si="1"/>
        <v>#DIV/0!</v>
      </c>
      <c r="AG9" s="70" t="e">
        <f t="shared" si="1"/>
        <v>#DIV/0!</v>
      </c>
      <c r="AH9" s="70" t="e">
        <f t="shared" si="1"/>
        <v>#DIV/0!</v>
      </c>
      <c r="AI9" s="69" t="e">
        <f t="shared" si="1"/>
        <v>#DIV/0!</v>
      </c>
    </row>
    <row r="10" spans="1:36" ht="18" customHeight="1" x14ac:dyDescent="0.7">
      <c r="A10" s="62" t="s">
        <v>67</v>
      </c>
      <c r="B10" s="16" t="s">
        <v>68</v>
      </c>
      <c r="C10" s="16" t="s">
        <v>70</v>
      </c>
      <c r="D10" s="16" t="s">
        <v>71</v>
      </c>
      <c r="E10" s="21">
        <v>1</v>
      </c>
      <c r="F10" s="21">
        <v>2</v>
      </c>
      <c r="G10" s="21">
        <v>3</v>
      </c>
      <c r="H10" s="21">
        <v>4</v>
      </c>
      <c r="I10" s="21">
        <v>5</v>
      </c>
      <c r="J10" s="21">
        <v>6</v>
      </c>
      <c r="K10" s="21">
        <v>7</v>
      </c>
      <c r="L10" s="21">
        <v>8</v>
      </c>
      <c r="M10" s="21">
        <v>9</v>
      </c>
      <c r="N10" s="21">
        <v>10</v>
      </c>
      <c r="O10" s="21">
        <v>11</v>
      </c>
      <c r="P10" s="21">
        <v>12</v>
      </c>
      <c r="Q10" s="21">
        <v>13</v>
      </c>
      <c r="R10" s="21">
        <v>14</v>
      </c>
      <c r="S10" s="21">
        <v>15</v>
      </c>
      <c r="T10" s="21">
        <v>16</v>
      </c>
      <c r="U10" s="21">
        <v>17</v>
      </c>
      <c r="V10" s="21">
        <v>1</v>
      </c>
      <c r="W10" s="21">
        <v>2</v>
      </c>
      <c r="X10" s="21">
        <v>3</v>
      </c>
      <c r="Y10" s="21">
        <v>4</v>
      </c>
      <c r="Z10" s="21">
        <v>1</v>
      </c>
      <c r="AA10" s="21">
        <v>2</v>
      </c>
      <c r="AB10" s="21">
        <v>1</v>
      </c>
      <c r="AC10" s="21">
        <v>2</v>
      </c>
      <c r="AD10" s="21">
        <v>3</v>
      </c>
      <c r="AE10" s="21">
        <v>1</v>
      </c>
      <c r="AF10" s="21">
        <v>2</v>
      </c>
      <c r="AG10" s="21">
        <v>3</v>
      </c>
      <c r="AH10" s="21">
        <v>4</v>
      </c>
      <c r="AI10" s="21">
        <v>1</v>
      </c>
    </row>
    <row r="11" spans="1:36" ht="18" customHeight="1" x14ac:dyDescent="0.7">
      <c r="A11" s="62" t="s">
        <v>72</v>
      </c>
      <c r="B11" s="15" t="s">
        <v>1791</v>
      </c>
      <c r="C11" s="16" t="s">
        <v>293</v>
      </c>
      <c r="D11" s="71" t="s">
        <v>62</v>
      </c>
      <c r="E11" s="16" t="s">
        <v>62</v>
      </c>
    </row>
    <row r="12" spans="1:36" ht="18" customHeight="1" x14ac:dyDescent="0.7">
      <c r="A12" s="62" t="s">
        <v>75</v>
      </c>
      <c r="B12" s="15" t="s">
        <v>1792</v>
      </c>
      <c r="C12" s="16" t="s">
        <v>74</v>
      </c>
      <c r="D12" s="71" t="s">
        <v>62</v>
      </c>
      <c r="E12" s="16" t="s">
        <v>62</v>
      </c>
      <c r="AJ12" s="73"/>
    </row>
    <row r="13" spans="1:36" ht="18" customHeight="1" x14ac:dyDescent="0.7">
      <c r="D13" s="71"/>
    </row>
    <row r="14" spans="1:36" ht="18" customHeight="1" x14ac:dyDescent="0.7">
      <c r="D14" s="71"/>
    </row>
    <row r="15" spans="1:36" ht="18" customHeight="1" x14ac:dyDescent="0.7">
      <c r="D15" s="71"/>
    </row>
    <row r="16" spans="1:36" ht="18" customHeight="1" x14ac:dyDescent="0.7">
      <c r="D16" s="71"/>
    </row>
    <row r="17" spans="4:4" ht="18" customHeight="1" x14ac:dyDescent="0.7">
      <c r="D17" s="71"/>
    </row>
    <row r="18" spans="4:4" ht="18" customHeight="1" x14ac:dyDescent="0.7">
      <c r="D18" s="71"/>
    </row>
    <row r="19" spans="4:4" ht="18" customHeight="1" x14ac:dyDescent="0.7">
      <c r="D19" s="71"/>
    </row>
    <row r="20" spans="4:4" ht="18" customHeight="1" x14ac:dyDescent="0.7">
      <c r="D20" s="71"/>
    </row>
    <row r="21" spans="4:4" ht="18" customHeight="1" x14ac:dyDescent="0.7">
      <c r="D21" s="71"/>
    </row>
    <row r="22" spans="4:4" ht="18" customHeight="1" x14ac:dyDescent="0.7">
      <c r="D22" s="71"/>
    </row>
    <row r="23" spans="4:4" ht="18" customHeight="1" x14ac:dyDescent="0.7">
      <c r="D23" s="71"/>
    </row>
    <row r="25" spans="4:4" ht="18" customHeight="1" x14ac:dyDescent="0.7">
      <c r="D25" s="71"/>
    </row>
    <row r="26" spans="4:4" ht="18" customHeight="1" x14ac:dyDescent="0.7">
      <c r="D26" s="71"/>
    </row>
    <row r="27" spans="4:4" ht="18" customHeight="1" x14ac:dyDescent="0.7">
      <c r="D27" s="71"/>
    </row>
    <row r="28" spans="4:4" ht="18" customHeight="1" x14ac:dyDescent="0.7">
      <c r="D28" s="71"/>
    </row>
    <row r="29" spans="4:4" ht="18" customHeight="1" x14ac:dyDescent="0.7">
      <c r="D29" s="71"/>
    </row>
    <row r="30" spans="4:4" ht="18" customHeight="1" x14ac:dyDescent="0.7">
      <c r="D30" s="71"/>
    </row>
    <row r="31" spans="4:4" ht="18" customHeight="1" x14ac:dyDescent="0.7">
      <c r="D31" s="71"/>
    </row>
    <row r="32" spans="4:4" ht="18" customHeight="1" x14ac:dyDescent="0.7">
      <c r="D32" s="71"/>
    </row>
    <row r="33" spans="4:4" ht="18" customHeight="1" x14ac:dyDescent="0.7">
      <c r="D33" s="71"/>
    </row>
    <row r="34" spans="4:4" ht="18" customHeight="1" x14ac:dyDescent="0.7">
      <c r="D34" s="71"/>
    </row>
    <row r="35" spans="4:4" ht="18" customHeight="1" x14ac:dyDescent="0.7">
      <c r="D35" s="71"/>
    </row>
    <row r="36" spans="4:4" ht="18" customHeight="1" x14ac:dyDescent="0.7">
      <c r="D36" s="71"/>
    </row>
    <row r="37" spans="4:4" ht="18" customHeight="1" x14ac:dyDescent="0.7">
      <c r="D37" s="71"/>
    </row>
    <row r="38" spans="4:4" ht="18" customHeight="1" x14ac:dyDescent="0.7">
      <c r="D38" s="71"/>
    </row>
    <row r="39" spans="4:4" ht="18" customHeight="1" x14ac:dyDescent="0.7">
      <c r="D39" s="71"/>
    </row>
    <row r="40" spans="4:4" ht="18" customHeight="1" x14ac:dyDescent="0.7">
      <c r="D40" s="71"/>
    </row>
    <row r="41" spans="4:4" ht="18" customHeight="1" x14ac:dyDescent="0.7">
      <c r="D41" s="71"/>
    </row>
    <row r="42" spans="4:4" ht="18" customHeight="1" x14ac:dyDescent="0.7">
      <c r="D42" s="71"/>
    </row>
    <row r="43" spans="4:4" ht="18" customHeight="1" x14ac:dyDescent="0.7">
      <c r="D43" s="71"/>
    </row>
    <row r="44" spans="4:4" ht="18" customHeight="1" x14ac:dyDescent="0.7">
      <c r="D44" s="71"/>
    </row>
    <row r="45" spans="4:4" ht="18" customHeight="1" x14ac:dyDescent="0.7">
      <c r="D45" s="71"/>
    </row>
    <row r="46" spans="4:4" ht="18" customHeight="1" x14ac:dyDescent="0.7">
      <c r="D46" s="71"/>
    </row>
    <row r="47" spans="4:4" ht="18" customHeight="1" x14ac:dyDescent="0.7">
      <c r="D47" s="71"/>
    </row>
    <row r="48" spans="4:4" ht="18" customHeight="1" x14ac:dyDescent="0.7">
      <c r="D48" s="71"/>
    </row>
    <row r="49" spans="4:4" ht="18" customHeight="1" x14ac:dyDescent="0.7">
      <c r="D49" s="71"/>
    </row>
    <row r="50" spans="4:4" ht="18" customHeight="1" x14ac:dyDescent="0.7">
      <c r="D50" s="71"/>
    </row>
    <row r="51" spans="4:4" ht="18" customHeight="1" x14ac:dyDescent="0.7">
      <c r="D51" s="71"/>
    </row>
    <row r="52" spans="4:4" ht="18" customHeight="1" x14ac:dyDescent="0.7">
      <c r="D52" s="71"/>
    </row>
    <row r="53" spans="4:4" ht="18" customHeight="1" x14ac:dyDescent="0.7">
      <c r="D53" s="71"/>
    </row>
    <row r="54" spans="4:4" ht="18" customHeight="1" x14ac:dyDescent="0.7">
      <c r="D54" s="71"/>
    </row>
    <row r="55" spans="4:4" ht="18" customHeight="1" x14ac:dyDescent="0.7">
      <c r="D55" s="71"/>
    </row>
    <row r="56" spans="4:4" ht="18" customHeight="1" x14ac:dyDescent="0.7">
      <c r="D56" s="71"/>
    </row>
    <row r="57" spans="4:4" ht="18" customHeight="1" x14ac:dyDescent="0.7">
      <c r="D57" s="71"/>
    </row>
    <row r="58" spans="4:4" ht="18" customHeight="1" x14ac:dyDescent="0.7">
      <c r="D58" s="71"/>
    </row>
    <row r="59" spans="4:4" ht="18" customHeight="1" x14ac:dyDescent="0.7">
      <c r="D59" s="71"/>
    </row>
    <row r="60" spans="4:4" ht="18" customHeight="1" x14ac:dyDescent="0.7">
      <c r="D60" s="71"/>
    </row>
    <row r="61" spans="4:4" ht="18" customHeight="1" x14ac:dyDescent="0.7">
      <c r="D61" s="71"/>
    </row>
    <row r="62" spans="4:4" ht="18" customHeight="1" x14ac:dyDescent="0.7">
      <c r="D62" s="71"/>
    </row>
    <row r="63" spans="4:4" ht="18" customHeight="1" x14ac:dyDescent="0.7">
      <c r="D63" s="71"/>
    </row>
    <row r="64" spans="4:4" ht="18" customHeight="1" x14ac:dyDescent="0.7">
      <c r="D64" s="71"/>
    </row>
    <row r="65" spans="4:4" ht="18" customHeight="1" x14ac:dyDescent="0.7">
      <c r="D65" s="71"/>
    </row>
    <row r="66" spans="4:4" ht="18" customHeight="1" x14ac:dyDescent="0.7">
      <c r="D66" s="71"/>
    </row>
    <row r="67" spans="4:4" ht="18" customHeight="1" x14ac:dyDescent="0.7">
      <c r="D67" s="71"/>
    </row>
    <row r="68" spans="4:4" ht="18" customHeight="1" x14ac:dyDescent="0.7">
      <c r="D68" s="71"/>
    </row>
    <row r="69" spans="4:4" ht="18" customHeight="1" x14ac:dyDescent="0.7">
      <c r="D69" s="71"/>
    </row>
    <row r="70" spans="4:4" ht="18" customHeight="1" x14ac:dyDescent="0.7">
      <c r="D70" s="71"/>
    </row>
    <row r="71" spans="4:4" ht="18" customHeight="1" x14ac:dyDescent="0.7">
      <c r="D71" s="71"/>
    </row>
    <row r="72" spans="4:4" ht="18" customHeight="1" x14ac:dyDescent="0.7">
      <c r="D72" s="71"/>
    </row>
    <row r="73" spans="4:4" ht="18" customHeight="1" x14ac:dyDescent="0.7">
      <c r="D73" s="71"/>
    </row>
    <row r="74" spans="4:4" ht="18" customHeight="1" x14ac:dyDescent="0.7">
      <c r="D74" s="71"/>
    </row>
    <row r="75" spans="4:4" ht="18" customHeight="1" x14ac:dyDescent="0.7">
      <c r="D75" s="71"/>
    </row>
    <row r="76" spans="4:4" ht="18" customHeight="1" x14ac:dyDescent="0.7">
      <c r="D76" s="71"/>
    </row>
    <row r="77" spans="4:4" ht="18" customHeight="1" x14ac:dyDescent="0.7">
      <c r="D77" s="71"/>
    </row>
    <row r="78" spans="4:4" ht="18" customHeight="1" x14ac:dyDescent="0.7">
      <c r="D78" s="71"/>
    </row>
    <row r="79" spans="4:4" ht="18" customHeight="1" x14ac:dyDescent="0.7">
      <c r="D79" s="71"/>
    </row>
    <row r="80" spans="4:4" ht="18" customHeight="1" x14ac:dyDescent="0.7">
      <c r="D80" s="71"/>
    </row>
    <row r="81" spans="4:4" ht="18" customHeight="1" x14ac:dyDescent="0.7">
      <c r="D81" s="71"/>
    </row>
    <row r="82" spans="4:4" ht="18" customHeight="1" x14ac:dyDescent="0.7">
      <c r="D82" s="71"/>
    </row>
    <row r="83" spans="4:4" ht="18" customHeight="1" x14ac:dyDescent="0.7">
      <c r="D83" s="71"/>
    </row>
    <row r="84" spans="4:4" ht="18" customHeight="1" x14ac:dyDescent="0.7">
      <c r="D84" s="71"/>
    </row>
    <row r="85" spans="4:4" ht="18" customHeight="1" x14ac:dyDescent="0.7">
      <c r="D85" s="71"/>
    </row>
    <row r="86" spans="4:4" ht="18" customHeight="1" x14ac:dyDescent="0.7">
      <c r="D86" s="71"/>
    </row>
    <row r="87" spans="4:4" ht="18" customHeight="1" x14ac:dyDescent="0.7">
      <c r="D87" s="71"/>
    </row>
    <row r="88" spans="4:4" ht="18" customHeight="1" x14ac:dyDescent="0.7">
      <c r="D88" s="71"/>
    </row>
    <row r="89" spans="4:4" ht="18" customHeight="1" x14ac:dyDescent="0.7">
      <c r="D89" s="71"/>
    </row>
    <row r="90" spans="4:4" ht="18" customHeight="1" x14ac:dyDescent="0.7">
      <c r="D90" s="71"/>
    </row>
    <row r="91" spans="4:4" ht="18" customHeight="1" x14ac:dyDescent="0.7">
      <c r="D91" s="71"/>
    </row>
    <row r="92" spans="4:4" ht="18" customHeight="1" x14ac:dyDescent="0.7">
      <c r="D92" s="71"/>
    </row>
    <row r="93" spans="4:4" ht="18" customHeight="1" x14ac:dyDescent="0.7">
      <c r="D93" s="71"/>
    </row>
    <row r="94" spans="4:4" ht="18" customHeight="1" x14ac:dyDescent="0.7">
      <c r="D94" s="71"/>
    </row>
    <row r="95" spans="4:4" ht="18" customHeight="1" x14ac:dyDescent="0.7">
      <c r="D95" s="71"/>
    </row>
    <row r="96" spans="4:4" ht="18" customHeight="1" x14ac:dyDescent="0.7">
      <c r="D96" s="71"/>
    </row>
    <row r="97" spans="4:4" ht="18" customHeight="1" x14ac:dyDescent="0.7">
      <c r="D97" s="71"/>
    </row>
    <row r="98" spans="4:4" ht="18" customHeight="1" x14ac:dyDescent="0.7">
      <c r="D98" s="71"/>
    </row>
    <row r="99" spans="4:4" ht="18" customHeight="1" x14ac:dyDescent="0.7">
      <c r="D99" s="71"/>
    </row>
    <row r="100" spans="4:4" ht="18" customHeight="1" x14ac:dyDescent="0.7">
      <c r="D100" s="71"/>
    </row>
    <row r="101" spans="4:4" ht="18" customHeight="1" x14ac:dyDescent="0.7">
      <c r="D101" s="71"/>
    </row>
    <row r="102" spans="4:4" ht="18" customHeight="1" x14ac:dyDescent="0.7">
      <c r="D102" s="71"/>
    </row>
    <row r="103" spans="4:4" ht="18" customHeight="1" x14ac:dyDescent="0.7">
      <c r="D103" s="71"/>
    </row>
    <row r="104" spans="4:4" ht="18" customHeight="1" x14ac:dyDescent="0.7">
      <c r="D104" s="71"/>
    </row>
    <row r="105" spans="4:4" ht="18" customHeight="1" x14ac:dyDescent="0.7">
      <c r="D105" s="71"/>
    </row>
    <row r="106" spans="4:4" ht="18" customHeight="1" x14ac:dyDescent="0.7">
      <c r="D106" s="71"/>
    </row>
    <row r="107" spans="4:4" ht="18" customHeight="1" x14ac:dyDescent="0.7">
      <c r="D107" s="71"/>
    </row>
    <row r="108" spans="4:4" ht="18" customHeight="1" x14ac:dyDescent="0.7">
      <c r="D108" s="71"/>
    </row>
    <row r="109" spans="4:4" ht="18" customHeight="1" x14ac:dyDescent="0.7">
      <c r="D109" s="71"/>
    </row>
    <row r="110" spans="4:4" ht="18" customHeight="1" x14ac:dyDescent="0.7">
      <c r="D110" s="71"/>
    </row>
    <row r="111" spans="4:4" ht="18" customHeight="1" x14ac:dyDescent="0.7">
      <c r="D111" s="71"/>
    </row>
    <row r="112" spans="4:4" ht="18" customHeight="1" x14ac:dyDescent="0.7">
      <c r="D112" s="71"/>
    </row>
    <row r="113" spans="4:4" ht="18" customHeight="1" x14ac:dyDescent="0.7">
      <c r="D113" s="71"/>
    </row>
    <row r="114" spans="4:4" ht="18" customHeight="1" x14ac:dyDescent="0.7">
      <c r="D114" s="71"/>
    </row>
    <row r="115" spans="4:4" ht="18" customHeight="1" x14ac:dyDescent="0.7">
      <c r="D115" s="71"/>
    </row>
    <row r="116" spans="4:4" ht="18" customHeight="1" x14ac:dyDescent="0.7">
      <c r="D116" s="71"/>
    </row>
    <row r="117" spans="4:4" ht="18" customHeight="1" x14ac:dyDescent="0.7">
      <c r="D117" s="71"/>
    </row>
    <row r="118" spans="4:4" ht="18" customHeight="1" x14ac:dyDescent="0.7">
      <c r="D118" s="71"/>
    </row>
    <row r="119" spans="4:4" ht="18" customHeight="1" x14ac:dyDescent="0.7">
      <c r="D119" s="71"/>
    </row>
    <row r="120" spans="4:4" ht="18" customHeight="1" x14ac:dyDescent="0.7">
      <c r="D120" s="71"/>
    </row>
    <row r="121" spans="4:4" ht="18" customHeight="1" x14ac:dyDescent="0.7">
      <c r="D121" s="71"/>
    </row>
    <row r="122" spans="4:4" ht="18" customHeight="1" x14ac:dyDescent="0.7">
      <c r="D122" s="71"/>
    </row>
    <row r="123" spans="4:4" ht="18" customHeight="1" x14ac:dyDescent="0.7">
      <c r="D123" s="71"/>
    </row>
    <row r="124" spans="4:4" ht="18" customHeight="1" x14ac:dyDescent="0.7">
      <c r="D124" s="71"/>
    </row>
    <row r="125" spans="4:4" ht="18" customHeight="1" x14ac:dyDescent="0.7">
      <c r="D125" s="71"/>
    </row>
    <row r="126" spans="4:4" ht="18" customHeight="1" x14ac:dyDescent="0.7">
      <c r="D126" s="71"/>
    </row>
    <row r="127" spans="4:4" ht="18" customHeight="1" x14ac:dyDescent="0.7">
      <c r="D127" s="71"/>
    </row>
    <row r="128" spans="4:4" ht="18" customHeight="1" x14ac:dyDescent="0.7">
      <c r="D128" s="71"/>
    </row>
    <row r="129" spans="4:4" ht="18" customHeight="1" x14ac:dyDescent="0.7">
      <c r="D129" s="71"/>
    </row>
    <row r="130" spans="4:4" ht="18" customHeight="1" x14ac:dyDescent="0.7">
      <c r="D130" s="71"/>
    </row>
    <row r="131" spans="4:4" ht="18" customHeight="1" x14ac:dyDescent="0.7">
      <c r="D131" s="71"/>
    </row>
    <row r="132" spans="4:4" ht="18" customHeight="1" x14ac:dyDescent="0.7">
      <c r="D132" s="71"/>
    </row>
    <row r="133" spans="4:4" ht="18" customHeight="1" x14ac:dyDescent="0.7">
      <c r="D133" s="71"/>
    </row>
    <row r="134" spans="4:4" ht="18" customHeight="1" x14ac:dyDescent="0.7">
      <c r="D134" s="71"/>
    </row>
    <row r="135" spans="4:4" ht="18" customHeight="1" x14ac:dyDescent="0.7">
      <c r="D135" s="71"/>
    </row>
    <row r="136" spans="4:4" ht="18" customHeight="1" x14ac:dyDescent="0.7">
      <c r="D136" s="71"/>
    </row>
    <row r="137" spans="4:4" ht="18" customHeight="1" x14ac:dyDescent="0.7">
      <c r="D137" s="71"/>
    </row>
    <row r="138" spans="4:4" ht="18" customHeight="1" x14ac:dyDescent="0.7">
      <c r="D138" s="71"/>
    </row>
    <row r="139" spans="4:4" ht="18" customHeight="1" x14ac:dyDescent="0.7">
      <c r="D139" s="71"/>
    </row>
    <row r="140" spans="4:4" ht="18" customHeight="1" x14ac:dyDescent="0.7">
      <c r="D140" s="71"/>
    </row>
    <row r="141" spans="4:4" ht="18" customHeight="1" x14ac:dyDescent="0.7">
      <c r="D141" s="71"/>
    </row>
    <row r="142" spans="4:4" ht="18" customHeight="1" x14ac:dyDescent="0.7">
      <c r="D142" s="71"/>
    </row>
    <row r="143" spans="4:4" ht="18" customHeight="1" x14ac:dyDescent="0.7">
      <c r="D143" s="71"/>
    </row>
    <row r="144" spans="4:4" ht="18" customHeight="1" x14ac:dyDescent="0.7">
      <c r="D144" s="71"/>
    </row>
    <row r="145" spans="4:4" ht="18" customHeight="1" x14ac:dyDescent="0.7">
      <c r="D145" s="71"/>
    </row>
    <row r="146" spans="4:4" ht="18" customHeight="1" x14ac:dyDescent="0.7">
      <c r="D146" s="71"/>
    </row>
    <row r="147" spans="4:4" ht="18" customHeight="1" x14ac:dyDescent="0.7">
      <c r="D147" s="71"/>
    </row>
    <row r="148" spans="4:4" ht="18" customHeight="1" x14ac:dyDescent="0.7">
      <c r="D148" s="71"/>
    </row>
    <row r="149" spans="4:4" ht="18" customHeight="1" x14ac:dyDescent="0.7">
      <c r="D149" s="71"/>
    </row>
    <row r="150" spans="4:4" ht="18" customHeight="1" x14ac:dyDescent="0.7">
      <c r="D150" s="71"/>
    </row>
    <row r="151" spans="4:4" ht="18" customHeight="1" x14ac:dyDescent="0.7">
      <c r="D151" s="71"/>
    </row>
    <row r="152" spans="4:4" ht="18" customHeight="1" x14ac:dyDescent="0.7">
      <c r="D152" s="71"/>
    </row>
    <row r="153" spans="4:4" ht="18" customHeight="1" x14ac:dyDescent="0.7">
      <c r="D153" s="71"/>
    </row>
    <row r="154" spans="4:4" ht="18" customHeight="1" x14ac:dyDescent="0.7">
      <c r="D154" s="71"/>
    </row>
    <row r="155" spans="4:4" ht="18" customHeight="1" x14ac:dyDescent="0.7">
      <c r="D155" s="71"/>
    </row>
    <row r="156" spans="4:4" ht="18" customHeight="1" x14ac:dyDescent="0.7">
      <c r="D156" s="71"/>
    </row>
    <row r="157" spans="4:4" ht="18" customHeight="1" x14ac:dyDescent="0.7">
      <c r="D157" s="71"/>
    </row>
    <row r="158" spans="4:4" ht="18" customHeight="1" x14ac:dyDescent="0.7">
      <c r="D158" s="71"/>
    </row>
    <row r="159" spans="4:4" ht="18" customHeight="1" x14ac:dyDescent="0.7">
      <c r="D159" s="71"/>
    </row>
    <row r="160" spans="4:4" ht="18" customHeight="1" x14ac:dyDescent="0.7">
      <c r="D160" s="71"/>
    </row>
    <row r="161" spans="4:4" ht="18" customHeight="1" x14ac:dyDescent="0.7">
      <c r="D161" s="71"/>
    </row>
    <row r="162" spans="4:4" ht="18" customHeight="1" x14ac:dyDescent="0.7">
      <c r="D162" s="71"/>
    </row>
    <row r="163" spans="4:4" ht="18" customHeight="1" x14ac:dyDescent="0.7">
      <c r="D163" s="71"/>
    </row>
    <row r="164" spans="4:4" ht="18" customHeight="1" x14ac:dyDescent="0.7">
      <c r="D164" s="71"/>
    </row>
    <row r="165" spans="4:4" ht="18" customHeight="1" x14ac:dyDescent="0.7">
      <c r="D165" s="71"/>
    </row>
    <row r="166" spans="4:4" ht="18" customHeight="1" x14ac:dyDescent="0.7">
      <c r="D166" s="71"/>
    </row>
    <row r="167" spans="4:4" ht="18" customHeight="1" x14ac:dyDescent="0.7">
      <c r="D167" s="71"/>
    </row>
    <row r="168" spans="4:4" ht="18" customHeight="1" x14ac:dyDescent="0.7">
      <c r="D168" s="71"/>
    </row>
    <row r="169" spans="4:4" ht="18" customHeight="1" x14ac:dyDescent="0.7">
      <c r="D169" s="71"/>
    </row>
    <row r="170" spans="4:4" ht="18" customHeight="1" x14ac:dyDescent="0.7">
      <c r="D170" s="71"/>
    </row>
    <row r="171" spans="4:4" ht="18" customHeight="1" x14ac:dyDescent="0.7">
      <c r="D171" s="71"/>
    </row>
    <row r="172" spans="4:4" ht="18" customHeight="1" x14ac:dyDescent="0.7">
      <c r="D172" s="71"/>
    </row>
    <row r="175" spans="4:4" ht="18" customHeight="1" x14ac:dyDescent="0.7">
      <c r="D175" s="71"/>
    </row>
    <row r="176" spans="4:4" ht="18" customHeight="1" x14ac:dyDescent="0.7">
      <c r="D176" s="71"/>
    </row>
    <row r="177" spans="4:4" ht="18" customHeight="1" x14ac:dyDescent="0.7">
      <c r="D177" s="71"/>
    </row>
    <row r="178" spans="4:4" ht="18" customHeight="1" x14ac:dyDescent="0.7">
      <c r="D178" s="71"/>
    </row>
    <row r="179" spans="4:4" ht="18" customHeight="1" x14ac:dyDescent="0.7">
      <c r="D179" s="71"/>
    </row>
    <row r="180" spans="4:4" ht="18" customHeight="1" x14ac:dyDescent="0.7">
      <c r="D180" s="71"/>
    </row>
    <row r="181" spans="4:4" ht="18" customHeight="1" x14ac:dyDescent="0.7">
      <c r="D181" s="71"/>
    </row>
    <row r="182" spans="4:4" ht="18" customHeight="1" x14ac:dyDescent="0.7">
      <c r="D182" s="71"/>
    </row>
    <row r="183" spans="4:4" ht="18" customHeight="1" x14ac:dyDescent="0.7">
      <c r="D183" s="71"/>
    </row>
    <row r="184" spans="4:4" ht="18" customHeight="1" x14ac:dyDescent="0.7">
      <c r="D184" s="71"/>
    </row>
    <row r="185" spans="4:4" ht="18" customHeight="1" x14ac:dyDescent="0.7">
      <c r="D185" s="71"/>
    </row>
    <row r="186" spans="4:4" ht="18" customHeight="1" x14ac:dyDescent="0.7">
      <c r="D186" s="71"/>
    </row>
    <row r="187" spans="4:4" ht="18" customHeight="1" x14ac:dyDescent="0.7">
      <c r="D187" s="71"/>
    </row>
    <row r="188" spans="4:4" ht="18" customHeight="1" x14ac:dyDescent="0.7">
      <c r="D188" s="71"/>
    </row>
    <row r="189" spans="4:4" ht="18" customHeight="1" x14ac:dyDescent="0.7">
      <c r="D189" s="71"/>
    </row>
    <row r="190" spans="4:4" ht="18" customHeight="1" x14ac:dyDescent="0.7">
      <c r="D190" s="71"/>
    </row>
    <row r="191" spans="4:4" ht="18" customHeight="1" x14ac:dyDescent="0.7">
      <c r="D191" s="71"/>
    </row>
    <row r="192" spans="4:4" ht="18" customHeight="1" x14ac:dyDescent="0.7">
      <c r="D192" s="71"/>
    </row>
    <row r="193" spans="4:4" ht="18" customHeight="1" x14ac:dyDescent="0.7">
      <c r="D193" s="71"/>
    </row>
    <row r="194" spans="4:4" ht="18" customHeight="1" x14ac:dyDescent="0.7">
      <c r="D194" s="71"/>
    </row>
    <row r="195" spans="4:4" ht="18" customHeight="1" x14ac:dyDescent="0.7">
      <c r="D195" s="71"/>
    </row>
    <row r="196" spans="4:4" ht="18" customHeight="1" x14ac:dyDescent="0.7">
      <c r="D196" s="71"/>
    </row>
    <row r="197" spans="4:4" ht="18" customHeight="1" x14ac:dyDescent="0.7">
      <c r="D197" s="71"/>
    </row>
    <row r="198" spans="4:4" ht="18" customHeight="1" x14ac:dyDescent="0.7">
      <c r="D198" s="71"/>
    </row>
    <row r="199" spans="4:4" ht="18" customHeight="1" x14ac:dyDescent="0.7">
      <c r="D199" s="71"/>
    </row>
    <row r="200" spans="4:4" ht="18" customHeight="1" x14ac:dyDescent="0.7">
      <c r="D200" s="71"/>
    </row>
    <row r="201" spans="4:4" ht="18" customHeight="1" x14ac:dyDescent="0.7">
      <c r="D201" s="71"/>
    </row>
    <row r="202" spans="4:4" ht="18" customHeight="1" x14ac:dyDescent="0.7">
      <c r="D202" s="71"/>
    </row>
    <row r="203" spans="4:4" ht="18" customHeight="1" x14ac:dyDescent="0.7">
      <c r="D203" s="71"/>
    </row>
    <row r="204" spans="4:4" ht="18" customHeight="1" x14ac:dyDescent="0.7">
      <c r="D204" s="71"/>
    </row>
    <row r="205" spans="4:4" ht="18" customHeight="1" x14ac:dyDescent="0.7">
      <c r="D205" s="71"/>
    </row>
    <row r="206" spans="4:4" ht="18" customHeight="1" x14ac:dyDescent="0.7">
      <c r="D206" s="71"/>
    </row>
    <row r="207" spans="4:4" ht="18" customHeight="1" x14ac:dyDescent="0.7">
      <c r="D207" s="71"/>
    </row>
    <row r="208" spans="4:4" ht="18" customHeight="1" x14ac:dyDescent="0.7">
      <c r="D208" s="71"/>
    </row>
    <row r="209" spans="4:4" ht="18" customHeight="1" x14ac:dyDescent="0.7">
      <c r="D209" s="71"/>
    </row>
    <row r="210" spans="4:4" ht="18" customHeight="1" x14ac:dyDescent="0.7">
      <c r="D210" s="71"/>
    </row>
    <row r="211" spans="4:4" ht="18" customHeight="1" x14ac:dyDescent="0.7">
      <c r="D211" s="71"/>
    </row>
    <row r="212" spans="4:4" ht="18" customHeight="1" x14ac:dyDescent="0.7">
      <c r="D212" s="71"/>
    </row>
    <row r="213" spans="4:4" ht="18" customHeight="1" x14ac:dyDescent="0.7">
      <c r="D213" s="71"/>
    </row>
    <row r="214" spans="4:4" ht="18" customHeight="1" x14ac:dyDescent="0.7">
      <c r="D214" s="71"/>
    </row>
    <row r="215" spans="4:4" ht="18" customHeight="1" x14ac:dyDescent="0.7">
      <c r="D215" s="71"/>
    </row>
    <row r="217" spans="4:4" ht="18" customHeight="1" x14ac:dyDescent="0.7">
      <c r="D217" s="71"/>
    </row>
    <row r="218" spans="4:4" ht="18" customHeight="1" x14ac:dyDescent="0.7">
      <c r="D218" s="71"/>
    </row>
    <row r="219" spans="4:4" ht="18" customHeight="1" x14ac:dyDescent="0.7">
      <c r="D219" s="71"/>
    </row>
    <row r="220" spans="4:4" ht="18" customHeight="1" x14ac:dyDescent="0.7">
      <c r="D220" s="71"/>
    </row>
    <row r="221" spans="4:4" ht="18" customHeight="1" x14ac:dyDescent="0.7">
      <c r="D221" s="71"/>
    </row>
    <row r="222" spans="4:4" ht="18" customHeight="1" x14ac:dyDescent="0.7">
      <c r="D222" s="71"/>
    </row>
    <row r="223" spans="4:4" ht="18" customHeight="1" x14ac:dyDescent="0.7">
      <c r="D223" s="71"/>
    </row>
    <row r="224" spans="4:4" ht="18" customHeight="1" x14ac:dyDescent="0.7">
      <c r="D224" s="71"/>
    </row>
    <row r="225" spans="4:4" ht="18" customHeight="1" x14ac:dyDescent="0.7">
      <c r="D225" s="71"/>
    </row>
    <row r="226" spans="4:4" ht="18" customHeight="1" x14ac:dyDescent="0.7">
      <c r="D226" s="71"/>
    </row>
    <row r="228" spans="4:4" ht="18" customHeight="1" x14ac:dyDescent="0.7">
      <c r="D228" s="71"/>
    </row>
    <row r="229" spans="4:4" ht="18" customHeight="1" x14ac:dyDescent="0.7">
      <c r="D229" s="71"/>
    </row>
    <row r="230" spans="4:4" ht="18" customHeight="1" x14ac:dyDescent="0.7">
      <c r="D230" s="71"/>
    </row>
    <row r="231" spans="4:4" ht="18" customHeight="1" x14ac:dyDescent="0.7">
      <c r="D231" s="71"/>
    </row>
    <row r="232" spans="4:4" ht="18" customHeight="1" x14ac:dyDescent="0.7">
      <c r="D232" s="71"/>
    </row>
    <row r="233" spans="4:4" ht="18" customHeight="1" x14ac:dyDescent="0.7">
      <c r="D233" s="71"/>
    </row>
    <row r="234" spans="4:4" ht="18" customHeight="1" x14ac:dyDescent="0.7">
      <c r="D234" s="71"/>
    </row>
    <row r="235" spans="4:4" ht="18" customHeight="1" x14ac:dyDescent="0.7">
      <c r="D235" s="71"/>
    </row>
    <row r="236" spans="4:4" ht="18" customHeight="1" x14ac:dyDescent="0.7">
      <c r="D236" s="71"/>
    </row>
    <row r="237" spans="4:4" ht="18" customHeight="1" x14ac:dyDescent="0.7">
      <c r="D237" s="71"/>
    </row>
    <row r="239" spans="4:4" ht="18" customHeight="1" x14ac:dyDescent="0.7">
      <c r="D239" s="71"/>
    </row>
    <row r="240" spans="4:4" ht="18" customHeight="1" x14ac:dyDescent="0.7">
      <c r="D240" s="71"/>
    </row>
    <row r="241" spans="4:4" ht="18" customHeight="1" x14ac:dyDescent="0.7">
      <c r="D241" s="71"/>
    </row>
    <row r="242" spans="4:4" ht="18" customHeight="1" x14ac:dyDescent="0.7">
      <c r="D242" s="71"/>
    </row>
    <row r="243" spans="4:4" ht="18" customHeight="1" x14ac:dyDescent="0.7">
      <c r="D243" s="71"/>
    </row>
    <row r="244" spans="4:4" ht="18" customHeight="1" x14ac:dyDescent="0.7">
      <c r="D244" s="71"/>
    </row>
    <row r="245" spans="4:4" ht="18" customHeight="1" x14ac:dyDescent="0.7">
      <c r="D245" s="71"/>
    </row>
    <row r="246" spans="4:4" ht="18" customHeight="1" x14ac:dyDescent="0.7">
      <c r="D246" s="71"/>
    </row>
    <row r="247" spans="4:4" ht="18" customHeight="1" x14ac:dyDescent="0.7">
      <c r="D247" s="71"/>
    </row>
    <row r="248" spans="4:4" ht="18" customHeight="1" x14ac:dyDescent="0.7">
      <c r="D248" s="71"/>
    </row>
    <row r="249" spans="4:4" ht="18" customHeight="1" x14ac:dyDescent="0.7">
      <c r="D249" s="71"/>
    </row>
    <row r="250" spans="4:4" ht="18" customHeight="1" x14ac:dyDescent="0.7">
      <c r="D250" s="71"/>
    </row>
    <row r="251" spans="4:4" ht="18" customHeight="1" x14ac:dyDescent="0.7">
      <c r="D251" s="71"/>
    </row>
    <row r="252" spans="4:4" ht="18" customHeight="1" x14ac:dyDescent="0.7">
      <c r="D252" s="71"/>
    </row>
    <row r="253" spans="4:4" ht="18" customHeight="1" x14ac:dyDescent="0.7">
      <c r="D253" s="71"/>
    </row>
    <row r="254" spans="4:4" ht="18" customHeight="1" x14ac:dyDescent="0.7">
      <c r="D254" s="71"/>
    </row>
    <row r="255" spans="4:4" ht="18" customHeight="1" x14ac:dyDescent="0.7">
      <c r="D255" s="71"/>
    </row>
    <row r="256" spans="4:4" ht="18" customHeight="1" x14ac:dyDescent="0.7">
      <c r="D256" s="71"/>
    </row>
    <row r="257" spans="3:4" ht="18" customHeight="1" x14ac:dyDescent="0.7">
      <c r="D257" s="71"/>
    </row>
    <row r="258" spans="3:4" ht="18" customHeight="1" x14ac:dyDescent="0.7">
      <c r="D258" s="71"/>
    </row>
    <row r="259" spans="3:4" ht="18" customHeight="1" x14ac:dyDescent="0.7">
      <c r="D259" s="71"/>
    </row>
    <row r="260" spans="3:4" ht="18" customHeight="1" x14ac:dyDescent="0.7">
      <c r="D260" s="71"/>
    </row>
    <row r="261" spans="3:4" ht="18" customHeight="1" x14ac:dyDescent="0.7">
      <c r="D261" s="71"/>
    </row>
    <row r="262" spans="3:4" ht="18" customHeight="1" x14ac:dyDescent="0.7">
      <c r="D262" s="71"/>
    </row>
    <row r="263" spans="3:4" ht="18" customHeight="1" x14ac:dyDescent="0.7">
      <c r="C263" s="71"/>
      <c r="D263" s="71"/>
    </row>
    <row r="264" spans="3:4" ht="18" customHeight="1" x14ac:dyDescent="0.7">
      <c r="D264" s="71"/>
    </row>
    <row r="265" spans="3:4" ht="18" customHeight="1" x14ac:dyDescent="0.7">
      <c r="D265" s="71"/>
    </row>
    <row r="266" spans="3:4" ht="18" customHeight="1" x14ac:dyDescent="0.7">
      <c r="D266" s="71"/>
    </row>
    <row r="267" spans="3:4" ht="18" customHeight="1" x14ac:dyDescent="0.7">
      <c r="D267" s="71"/>
    </row>
    <row r="268" spans="3:4" ht="18" customHeight="1" x14ac:dyDescent="0.7">
      <c r="D268" s="71"/>
    </row>
    <row r="270" spans="3:4" ht="18" customHeight="1" x14ac:dyDescent="0.7">
      <c r="D270" s="71"/>
    </row>
    <row r="271" spans="3:4" ht="18" customHeight="1" x14ac:dyDescent="0.7">
      <c r="D271" s="71"/>
    </row>
    <row r="272" spans="3:4" ht="18" customHeight="1" x14ac:dyDescent="0.7">
      <c r="D272" s="71"/>
    </row>
    <row r="274" spans="4:4" ht="18" customHeight="1" x14ac:dyDescent="0.7">
      <c r="D274" s="71"/>
    </row>
    <row r="275" spans="4:4" ht="18" customHeight="1" x14ac:dyDescent="0.7">
      <c r="D275" s="71"/>
    </row>
    <row r="276" spans="4:4" ht="18" customHeight="1" x14ac:dyDescent="0.7">
      <c r="D276" s="71"/>
    </row>
    <row r="279" spans="4:4" ht="18" customHeight="1" x14ac:dyDescent="0.7">
      <c r="D279" s="71"/>
    </row>
    <row r="280" spans="4:4" ht="18" customHeight="1" x14ac:dyDescent="0.7">
      <c r="D280" s="71"/>
    </row>
    <row r="281" spans="4:4" ht="18" customHeight="1" x14ac:dyDescent="0.7">
      <c r="D281" s="71"/>
    </row>
    <row r="282" spans="4:4" ht="18" customHeight="1" x14ac:dyDescent="0.7">
      <c r="D282" s="71"/>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A12"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282"/>
  <sheetViews>
    <sheetView zoomScaleNormal="100" workbookViewId="0">
      <pane xSplit="4" ySplit="10" topLeftCell="E11" activePane="bottomRight" state="frozen"/>
      <selection pane="topRight" activeCell="E1" sqref="E1"/>
      <selection pane="bottomLeft" activeCell="A11" sqref="A11"/>
      <selection pane="bottomRight" activeCell="D15" sqref="D15"/>
    </sheetView>
  </sheetViews>
  <sheetFormatPr defaultColWidth="9.125" defaultRowHeight="17.649999999999999" x14ac:dyDescent="0.7"/>
  <cols>
    <col min="1" max="1" width="9.125" style="62"/>
    <col min="2" max="2" width="51.375" style="15" customWidth="1"/>
    <col min="3" max="3" width="9.75" style="16" customWidth="1"/>
    <col min="4" max="4" width="10.75" style="16" customWidth="1"/>
    <col min="5" max="35" width="12.75" style="16" customWidth="1"/>
    <col min="36" max="36" width="5.625" style="72" customWidth="1"/>
    <col min="37" max="81" width="5.625" style="15" customWidth="1"/>
    <col min="82" max="1025" width="9.125" style="15"/>
  </cols>
  <sheetData>
    <row r="1" spans="1:35" ht="18" customHeight="1" x14ac:dyDescent="0.7">
      <c r="B1" s="63" t="s">
        <v>53</v>
      </c>
      <c r="E1" s="83" t="s">
        <v>0</v>
      </c>
      <c r="F1" s="83"/>
      <c r="G1" s="83"/>
      <c r="H1" s="83"/>
      <c r="I1" s="83"/>
      <c r="J1" s="83"/>
      <c r="K1" s="83"/>
      <c r="L1" s="83"/>
      <c r="M1" s="83"/>
      <c r="N1" s="83"/>
      <c r="O1" s="83"/>
      <c r="P1" s="83"/>
      <c r="Q1" s="83"/>
      <c r="R1" s="83"/>
      <c r="S1" s="83"/>
      <c r="T1" s="83"/>
      <c r="U1" s="83"/>
      <c r="V1" s="84" t="s">
        <v>1</v>
      </c>
      <c r="W1" s="84"/>
      <c r="X1" s="84"/>
      <c r="Y1" s="84"/>
      <c r="Z1" s="85" t="s">
        <v>2</v>
      </c>
      <c r="AA1" s="85"/>
      <c r="AB1" s="86" t="s">
        <v>3</v>
      </c>
      <c r="AC1" s="86"/>
      <c r="AD1" s="86"/>
      <c r="AE1" s="87" t="s">
        <v>4</v>
      </c>
      <c r="AF1" s="87"/>
      <c r="AG1" s="87"/>
      <c r="AH1" s="87"/>
      <c r="AI1" s="64" t="s">
        <v>5</v>
      </c>
    </row>
    <row r="2" spans="1:35" ht="18" customHeight="1" x14ac:dyDescent="0.7">
      <c r="E2" s="83" t="s">
        <v>6</v>
      </c>
      <c r="F2" s="83"/>
      <c r="G2" s="83"/>
      <c r="H2" s="83"/>
      <c r="I2" s="83"/>
      <c r="J2" s="83"/>
      <c r="K2" s="83"/>
      <c r="L2" s="83"/>
      <c r="M2" s="83"/>
      <c r="N2" s="83"/>
      <c r="O2" s="83"/>
      <c r="P2" s="83"/>
      <c r="Q2" s="83"/>
      <c r="R2" s="83"/>
      <c r="S2" s="83"/>
      <c r="T2" s="83"/>
      <c r="U2" s="83"/>
      <c r="V2" s="84" t="s">
        <v>7</v>
      </c>
      <c r="W2" s="84"/>
      <c r="X2" s="84"/>
      <c r="Y2" s="84"/>
      <c r="Z2" s="88" t="s">
        <v>8</v>
      </c>
      <c r="AA2" s="88"/>
      <c r="AB2" s="86" t="s">
        <v>9</v>
      </c>
      <c r="AC2" s="86"/>
      <c r="AD2" s="86"/>
      <c r="AE2" s="87" t="s">
        <v>10</v>
      </c>
      <c r="AF2" s="87"/>
      <c r="AG2" s="87"/>
      <c r="AH2" s="87"/>
      <c r="AI2" s="89" t="s">
        <v>11</v>
      </c>
    </row>
    <row r="3" spans="1:35" ht="18" customHeight="1" x14ac:dyDescent="0.7">
      <c r="A3" s="62" t="s">
        <v>61</v>
      </c>
      <c r="B3" s="15">
        <v>2</v>
      </c>
      <c r="E3" s="83"/>
      <c r="F3" s="83"/>
      <c r="G3" s="83"/>
      <c r="H3" s="83"/>
      <c r="I3" s="83"/>
      <c r="J3" s="83"/>
      <c r="K3" s="83"/>
      <c r="L3" s="83"/>
      <c r="M3" s="83"/>
      <c r="N3" s="83"/>
      <c r="O3" s="83"/>
      <c r="P3" s="83"/>
      <c r="Q3" s="83"/>
      <c r="R3" s="83"/>
      <c r="S3" s="83"/>
      <c r="T3" s="83"/>
      <c r="U3" s="83"/>
      <c r="V3" s="84"/>
      <c r="W3" s="84"/>
      <c r="X3" s="84"/>
      <c r="Y3" s="84"/>
      <c r="Z3" s="88"/>
      <c r="AA3" s="88"/>
      <c r="AB3" s="86"/>
      <c r="AC3" s="86"/>
      <c r="AD3" s="86"/>
      <c r="AE3" s="87"/>
      <c r="AF3" s="87"/>
      <c r="AG3" s="87"/>
      <c r="AH3" s="87"/>
      <c r="AI3" s="89"/>
    </row>
    <row r="4" spans="1:35" ht="18" customHeight="1" x14ac:dyDescent="0.7">
      <c r="A4" s="62" t="s">
        <v>62</v>
      </c>
      <c r="B4" s="15">
        <f>COUNTIF(E11:E600,"なし")</f>
        <v>0</v>
      </c>
      <c r="E4" s="90" t="s">
        <v>12</v>
      </c>
      <c r="F4" s="90" t="s">
        <v>13</v>
      </c>
      <c r="G4" s="90" t="s">
        <v>14</v>
      </c>
      <c r="H4" s="90" t="s">
        <v>15</v>
      </c>
      <c r="I4" s="90" t="s">
        <v>16</v>
      </c>
      <c r="J4" s="90" t="s">
        <v>17</v>
      </c>
      <c r="K4" s="90" t="s">
        <v>18</v>
      </c>
      <c r="L4" s="90" t="s">
        <v>19</v>
      </c>
      <c r="M4" s="90" t="s">
        <v>20</v>
      </c>
      <c r="N4" s="90" t="s">
        <v>21</v>
      </c>
      <c r="O4" s="90" t="s">
        <v>22</v>
      </c>
      <c r="P4" s="90" t="s">
        <v>23</v>
      </c>
      <c r="Q4" s="90" t="s">
        <v>24</v>
      </c>
      <c r="R4" s="90" t="s">
        <v>25</v>
      </c>
      <c r="S4" s="90" t="s">
        <v>26</v>
      </c>
      <c r="T4" s="90" t="s">
        <v>27</v>
      </c>
      <c r="U4" s="90" t="s">
        <v>28</v>
      </c>
      <c r="V4" s="90" t="s">
        <v>29</v>
      </c>
      <c r="W4" s="90" t="s">
        <v>30</v>
      </c>
      <c r="X4" s="90" t="s">
        <v>31</v>
      </c>
      <c r="Y4" s="90" t="s">
        <v>32</v>
      </c>
      <c r="Z4" s="90" t="s">
        <v>33</v>
      </c>
      <c r="AA4" s="90" t="s">
        <v>34</v>
      </c>
      <c r="AB4" s="90" t="s">
        <v>35</v>
      </c>
      <c r="AC4" s="90" t="s">
        <v>36</v>
      </c>
      <c r="AD4" s="90" t="s">
        <v>37</v>
      </c>
      <c r="AE4" s="90" t="s">
        <v>38</v>
      </c>
      <c r="AF4" s="90" t="s">
        <v>819</v>
      </c>
      <c r="AG4" s="90" t="s">
        <v>40</v>
      </c>
      <c r="AH4" s="90" t="s">
        <v>41</v>
      </c>
      <c r="AI4" s="90" t="s">
        <v>11</v>
      </c>
    </row>
    <row r="5" spans="1:35" ht="18" customHeight="1" x14ac:dyDescent="0.7">
      <c r="A5" s="62" t="s">
        <v>63</v>
      </c>
      <c r="B5" s="15">
        <f>B3-B4</f>
        <v>2</v>
      </c>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row>
    <row r="6" spans="1:35" ht="18" customHeight="1" x14ac:dyDescent="0.7">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row>
    <row r="7" spans="1:35" ht="18" customHeight="1" x14ac:dyDescent="0.7">
      <c r="A7" s="65" t="s">
        <v>61</v>
      </c>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row>
    <row r="8" spans="1:35" ht="18" customHeight="1" x14ac:dyDescent="0.7">
      <c r="A8" s="66">
        <f>B5</f>
        <v>2</v>
      </c>
      <c r="D8" s="67" t="s">
        <v>64</v>
      </c>
      <c r="E8" s="68">
        <f t="shared" ref="E8:AI8" si="0">COUNT(E11:E600)</f>
        <v>1</v>
      </c>
      <c r="F8" s="68">
        <f t="shared" si="0"/>
        <v>0</v>
      </c>
      <c r="G8" s="68">
        <f t="shared" si="0"/>
        <v>0</v>
      </c>
      <c r="H8" s="68">
        <f t="shared" si="0"/>
        <v>0</v>
      </c>
      <c r="I8" s="68">
        <f t="shared" si="0"/>
        <v>0</v>
      </c>
      <c r="J8" s="68">
        <f t="shared" si="0"/>
        <v>0</v>
      </c>
      <c r="K8" s="68">
        <f t="shared" si="0"/>
        <v>0</v>
      </c>
      <c r="L8" s="68">
        <f t="shared" si="0"/>
        <v>0</v>
      </c>
      <c r="M8" s="68">
        <f t="shared" si="0"/>
        <v>0</v>
      </c>
      <c r="N8" s="68">
        <f t="shared" si="0"/>
        <v>0</v>
      </c>
      <c r="O8" s="68">
        <f t="shared" si="0"/>
        <v>0</v>
      </c>
      <c r="P8" s="68">
        <f t="shared" si="0"/>
        <v>0</v>
      </c>
      <c r="Q8" s="68">
        <f t="shared" si="0"/>
        <v>0</v>
      </c>
      <c r="R8" s="68">
        <f t="shared" si="0"/>
        <v>1</v>
      </c>
      <c r="S8" s="68">
        <f t="shared" si="0"/>
        <v>0</v>
      </c>
      <c r="T8" s="68">
        <f t="shared" si="0"/>
        <v>0</v>
      </c>
      <c r="U8" s="68">
        <f t="shared" si="0"/>
        <v>0</v>
      </c>
      <c r="V8" s="68">
        <f t="shared" si="0"/>
        <v>1</v>
      </c>
      <c r="W8" s="68">
        <f t="shared" si="0"/>
        <v>0</v>
      </c>
      <c r="X8" s="68">
        <f t="shared" si="0"/>
        <v>0</v>
      </c>
      <c r="Y8" s="68">
        <f t="shared" si="0"/>
        <v>0</v>
      </c>
      <c r="Z8" s="68">
        <f t="shared" si="0"/>
        <v>0</v>
      </c>
      <c r="AA8" s="68">
        <f t="shared" si="0"/>
        <v>0</v>
      </c>
      <c r="AB8" s="68">
        <f t="shared" si="0"/>
        <v>1</v>
      </c>
      <c r="AC8" s="68">
        <f t="shared" si="0"/>
        <v>1</v>
      </c>
      <c r="AD8" s="68">
        <f t="shared" si="0"/>
        <v>0</v>
      </c>
      <c r="AE8" s="68">
        <f t="shared" si="0"/>
        <v>1</v>
      </c>
      <c r="AF8" s="68">
        <f t="shared" si="0"/>
        <v>1</v>
      </c>
      <c r="AG8" s="16">
        <f t="shared" si="0"/>
        <v>0</v>
      </c>
      <c r="AH8" s="16">
        <f t="shared" si="0"/>
        <v>0</v>
      </c>
      <c r="AI8" s="68">
        <f t="shared" si="0"/>
        <v>0</v>
      </c>
    </row>
    <row r="9" spans="1:35" ht="18" customHeight="1" x14ac:dyDescent="0.7">
      <c r="D9" s="67" t="s">
        <v>66</v>
      </c>
      <c r="E9" s="69">
        <f t="shared" ref="E9:AI9" si="1">E8/$A$8</f>
        <v>0.5</v>
      </c>
      <c r="F9" s="69">
        <f t="shared" si="1"/>
        <v>0</v>
      </c>
      <c r="G9" s="69">
        <f t="shared" si="1"/>
        <v>0</v>
      </c>
      <c r="H9" s="69">
        <f t="shared" si="1"/>
        <v>0</v>
      </c>
      <c r="I9" s="69">
        <f t="shared" si="1"/>
        <v>0</v>
      </c>
      <c r="J9" s="69">
        <f t="shared" si="1"/>
        <v>0</v>
      </c>
      <c r="K9" s="69">
        <f t="shared" si="1"/>
        <v>0</v>
      </c>
      <c r="L9" s="69">
        <f t="shared" si="1"/>
        <v>0</v>
      </c>
      <c r="M9" s="69">
        <f t="shared" si="1"/>
        <v>0</v>
      </c>
      <c r="N9" s="69">
        <f t="shared" si="1"/>
        <v>0</v>
      </c>
      <c r="O9" s="69">
        <f t="shared" si="1"/>
        <v>0</v>
      </c>
      <c r="P9" s="69">
        <f t="shared" si="1"/>
        <v>0</v>
      </c>
      <c r="Q9" s="69">
        <f t="shared" si="1"/>
        <v>0</v>
      </c>
      <c r="R9" s="69">
        <f t="shared" si="1"/>
        <v>0.5</v>
      </c>
      <c r="S9" s="69">
        <f t="shared" si="1"/>
        <v>0</v>
      </c>
      <c r="T9" s="69">
        <f t="shared" si="1"/>
        <v>0</v>
      </c>
      <c r="U9" s="69">
        <f t="shared" si="1"/>
        <v>0</v>
      </c>
      <c r="V9" s="69">
        <f t="shared" si="1"/>
        <v>0.5</v>
      </c>
      <c r="W9" s="69">
        <f t="shared" si="1"/>
        <v>0</v>
      </c>
      <c r="X9" s="69">
        <f t="shared" si="1"/>
        <v>0</v>
      </c>
      <c r="Y9" s="69">
        <f t="shared" si="1"/>
        <v>0</v>
      </c>
      <c r="Z9" s="69">
        <f t="shared" si="1"/>
        <v>0</v>
      </c>
      <c r="AA9" s="69">
        <f t="shared" si="1"/>
        <v>0</v>
      </c>
      <c r="AB9" s="69">
        <f t="shared" si="1"/>
        <v>0.5</v>
      </c>
      <c r="AC9" s="69">
        <f t="shared" si="1"/>
        <v>0.5</v>
      </c>
      <c r="AD9" s="69">
        <f t="shared" si="1"/>
        <v>0</v>
      </c>
      <c r="AE9" s="69">
        <f t="shared" si="1"/>
        <v>0.5</v>
      </c>
      <c r="AF9" s="69">
        <f t="shared" si="1"/>
        <v>0.5</v>
      </c>
      <c r="AG9" s="70">
        <f t="shared" si="1"/>
        <v>0</v>
      </c>
      <c r="AH9" s="70">
        <f t="shared" si="1"/>
        <v>0</v>
      </c>
      <c r="AI9" s="69">
        <f t="shared" si="1"/>
        <v>0</v>
      </c>
    </row>
    <row r="10" spans="1:35" ht="18" customHeight="1" x14ac:dyDescent="0.7">
      <c r="A10" s="62" t="s">
        <v>67</v>
      </c>
      <c r="B10" s="16" t="s">
        <v>68</v>
      </c>
      <c r="C10" s="16" t="s">
        <v>70</v>
      </c>
      <c r="D10" s="16" t="s">
        <v>71</v>
      </c>
      <c r="E10" s="21">
        <v>1</v>
      </c>
      <c r="F10" s="21">
        <v>2</v>
      </c>
      <c r="G10" s="21">
        <v>3</v>
      </c>
      <c r="H10" s="21">
        <v>4</v>
      </c>
      <c r="I10" s="21">
        <v>5</v>
      </c>
      <c r="J10" s="21">
        <v>6</v>
      </c>
      <c r="K10" s="21">
        <v>7</v>
      </c>
      <c r="L10" s="21">
        <v>8</v>
      </c>
      <c r="M10" s="21">
        <v>9</v>
      </c>
      <c r="N10" s="21">
        <v>10</v>
      </c>
      <c r="O10" s="21">
        <v>11</v>
      </c>
      <c r="P10" s="21">
        <v>12</v>
      </c>
      <c r="Q10" s="21">
        <v>13</v>
      </c>
      <c r="R10" s="21">
        <v>14</v>
      </c>
      <c r="S10" s="21">
        <v>15</v>
      </c>
      <c r="T10" s="21">
        <v>16</v>
      </c>
      <c r="U10" s="21">
        <v>17</v>
      </c>
      <c r="V10" s="21">
        <v>1</v>
      </c>
      <c r="W10" s="21">
        <v>2</v>
      </c>
      <c r="X10" s="21">
        <v>3</v>
      </c>
      <c r="Y10" s="21">
        <v>4</v>
      </c>
      <c r="Z10" s="21">
        <v>1</v>
      </c>
      <c r="AA10" s="21">
        <v>2</v>
      </c>
      <c r="AB10" s="21">
        <v>1</v>
      </c>
      <c r="AC10" s="21">
        <v>2</v>
      </c>
      <c r="AD10" s="21">
        <v>3</v>
      </c>
      <c r="AE10" s="21">
        <v>1</v>
      </c>
      <c r="AF10" s="21">
        <v>2</v>
      </c>
      <c r="AG10" s="21">
        <v>3</v>
      </c>
      <c r="AH10" s="21">
        <v>4</v>
      </c>
      <c r="AI10" s="21">
        <v>1</v>
      </c>
    </row>
    <row r="11" spans="1:35" ht="18" customHeight="1" x14ac:dyDescent="0.7">
      <c r="A11" s="62" t="s">
        <v>72</v>
      </c>
      <c r="B11" s="15" t="s">
        <v>1793</v>
      </c>
      <c r="C11" s="16" t="s">
        <v>536</v>
      </c>
      <c r="D11" s="71" t="s">
        <v>62</v>
      </c>
      <c r="R11" s="16">
        <v>1</v>
      </c>
      <c r="V11" s="16">
        <v>1</v>
      </c>
      <c r="AF11" s="16">
        <v>1</v>
      </c>
    </row>
    <row r="12" spans="1:35" ht="18" customHeight="1" x14ac:dyDescent="0.7">
      <c r="A12" s="62" t="s">
        <v>75</v>
      </c>
      <c r="B12" s="15" t="s">
        <v>1794</v>
      </c>
      <c r="C12" s="16" t="s">
        <v>160</v>
      </c>
      <c r="D12" s="71" t="s">
        <v>62</v>
      </c>
      <c r="E12" s="16">
        <v>1</v>
      </c>
      <c r="AB12" s="16">
        <v>1</v>
      </c>
      <c r="AC12" s="16">
        <v>1</v>
      </c>
      <c r="AE12" s="16">
        <v>1</v>
      </c>
    </row>
    <row r="15" spans="1:35" ht="18" customHeight="1" x14ac:dyDescent="0.7">
      <c r="D15" s="71"/>
    </row>
    <row r="16" spans="1:35" ht="18" customHeight="1" x14ac:dyDescent="0.7">
      <c r="D16" s="71"/>
    </row>
    <row r="17" spans="4:4" ht="18" customHeight="1" x14ac:dyDescent="0.7">
      <c r="D17" s="71"/>
    </row>
    <row r="18" spans="4:4" ht="18" customHeight="1" x14ac:dyDescent="0.7">
      <c r="D18" s="71"/>
    </row>
    <row r="19" spans="4:4" ht="18" customHeight="1" x14ac:dyDescent="0.7">
      <c r="D19" s="71"/>
    </row>
    <row r="20" spans="4:4" ht="18" customHeight="1" x14ac:dyDescent="0.7">
      <c r="D20" s="71"/>
    </row>
    <row r="21" spans="4:4" ht="18" customHeight="1" x14ac:dyDescent="0.7">
      <c r="D21" s="71"/>
    </row>
    <row r="22" spans="4:4" ht="18" customHeight="1" x14ac:dyDescent="0.7">
      <c r="D22" s="71"/>
    </row>
    <row r="23" spans="4:4" ht="18" customHeight="1" x14ac:dyDescent="0.7">
      <c r="D23" s="71"/>
    </row>
    <row r="25" spans="4:4" ht="18" customHeight="1" x14ac:dyDescent="0.7">
      <c r="D25" s="71"/>
    </row>
    <row r="26" spans="4:4" ht="18" customHeight="1" x14ac:dyDescent="0.7">
      <c r="D26" s="71"/>
    </row>
    <row r="27" spans="4:4" ht="18" customHeight="1" x14ac:dyDescent="0.7">
      <c r="D27" s="71"/>
    </row>
    <row r="28" spans="4:4" ht="18" customHeight="1" x14ac:dyDescent="0.7">
      <c r="D28" s="71"/>
    </row>
    <row r="29" spans="4:4" ht="18" customHeight="1" x14ac:dyDescent="0.7">
      <c r="D29" s="71"/>
    </row>
    <row r="30" spans="4:4" ht="18" customHeight="1" x14ac:dyDescent="0.7">
      <c r="D30" s="71"/>
    </row>
    <row r="31" spans="4:4" ht="18" customHeight="1" x14ac:dyDescent="0.7">
      <c r="D31" s="71"/>
    </row>
    <row r="32" spans="4:4" ht="18" customHeight="1" x14ac:dyDescent="0.7">
      <c r="D32" s="71"/>
    </row>
    <row r="33" spans="4:4" ht="18" customHeight="1" x14ac:dyDescent="0.7">
      <c r="D33" s="71"/>
    </row>
    <row r="34" spans="4:4" ht="18" customHeight="1" x14ac:dyDescent="0.7">
      <c r="D34" s="71"/>
    </row>
    <row r="35" spans="4:4" ht="18" customHeight="1" x14ac:dyDescent="0.7">
      <c r="D35" s="71"/>
    </row>
    <row r="36" spans="4:4" ht="18" customHeight="1" x14ac:dyDescent="0.7">
      <c r="D36" s="71"/>
    </row>
    <row r="37" spans="4:4" ht="18" customHeight="1" x14ac:dyDescent="0.7">
      <c r="D37" s="71"/>
    </row>
    <row r="38" spans="4:4" ht="18" customHeight="1" x14ac:dyDescent="0.7">
      <c r="D38" s="71"/>
    </row>
    <row r="39" spans="4:4" ht="18" customHeight="1" x14ac:dyDescent="0.7">
      <c r="D39" s="71"/>
    </row>
    <row r="40" spans="4:4" ht="18" customHeight="1" x14ac:dyDescent="0.7">
      <c r="D40" s="71"/>
    </row>
    <row r="41" spans="4:4" ht="18" customHeight="1" x14ac:dyDescent="0.7">
      <c r="D41" s="71"/>
    </row>
    <row r="42" spans="4:4" ht="18" customHeight="1" x14ac:dyDescent="0.7">
      <c r="D42" s="71"/>
    </row>
    <row r="43" spans="4:4" ht="18" customHeight="1" x14ac:dyDescent="0.7">
      <c r="D43" s="71"/>
    </row>
    <row r="44" spans="4:4" ht="18" customHeight="1" x14ac:dyDescent="0.7">
      <c r="D44" s="71"/>
    </row>
    <row r="45" spans="4:4" ht="18" customHeight="1" x14ac:dyDescent="0.7">
      <c r="D45" s="71"/>
    </row>
    <row r="46" spans="4:4" ht="18" customHeight="1" x14ac:dyDescent="0.7">
      <c r="D46" s="71"/>
    </row>
    <row r="47" spans="4:4" ht="18" customHeight="1" x14ac:dyDescent="0.7">
      <c r="D47" s="71"/>
    </row>
    <row r="48" spans="4:4" ht="18" customHeight="1" x14ac:dyDescent="0.7">
      <c r="D48" s="71"/>
    </row>
    <row r="49" spans="4:4" ht="18" customHeight="1" x14ac:dyDescent="0.7">
      <c r="D49" s="71"/>
    </row>
    <row r="50" spans="4:4" ht="18" customHeight="1" x14ac:dyDescent="0.7">
      <c r="D50" s="71"/>
    </row>
    <row r="51" spans="4:4" ht="18" customHeight="1" x14ac:dyDescent="0.7">
      <c r="D51" s="71"/>
    </row>
    <row r="52" spans="4:4" ht="18" customHeight="1" x14ac:dyDescent="0.7">
      <c r="D52" s="71"/>
    </row>
    <row r="53" spans="4:4" ht="18" customHeight="1" x14ac:dyDescent="0.7">
      <c r="D53" s="71"/>
    </row>
    <row r="54" spans="4:4" ht="18" customHeight="1" x14ac:dyDescent="0.7">
      <c r="D54" s="71"/>
    </row>
    <row r="55" spans="4:4" ht="18" customHeight="1" x14ac:dyDescent="0.7">
      <c r="D55" s="71"/>
    </row>
    <row r="56" spans="4:4" ht="18" customHeight="1" x14ac:dyDescent="0.7">
      <c r="D56" s="71"/>
    </row>
    <row r="57" spans="4:4" ht="18" customHeight="1" x14ac:dyDescent="0.7">
      <c r="D57" s="71"/>
    </row>
    <row r="58" spans="4:4" ht="18" customHeight="1" x14ac:dyDescent="0.7">
      <c r="D58" s="71"/>
    </row>
    <row r="59" spans="4:4" ht="18" customHeight="1" x14ac:dyDescent="0.7">
      <c r="D59" s="71"/>
    </row>
    <row r="60" spans="4:4" ht="18" customHeight="1" x14ac:dyDescent="0.7">
      <c r="D60" s="71"/>
    </row>
    <row r="61" spans="4:4" ht="18" customHeight="1" x14ac:dyDescent="0.7">
      <c r="D61" s="71"/>
    </row>
    <row r="62" spans="4:4" ht="18" customHeight="1" x14ac:dyDescent="0.7">
      <c r="D62" s="71"/>
    </row>
    <row r="63" spans="4:4" ht="18" customHeight="1" x14ac:dyDescent="0.7">
      <c r="D63" s="71"/>
    </row>
    <row r="64" spans="4:4" ht="18" customHeight="1" x14ac:dyDescent="0.7">
      <c r="D64" s="71"/>
    </row>
    <row r="65" spans="4:4" ht="18" customHeight="1" x14ac:dyDescent="0.7">
      <c r="D65" s="71"/>
    </row>
    <row r="66" spans="4:4" ht="18" customHeight="1" x14ac:dyDescent="0.7">
      <c r="D66" s="71"/>
    </row>
    <row r="67" spans="4:4" ht="18" customHeight="1" x14ac:dyDescent="0.7">
      <c r="D67" s="71"/>
    </row>
    <row r="68" spans="4:4" ht="18" customHeight="1" x14ac:dyDescent="0.7">
      <c r="D68" s="71"/>
    </row>
    <row r="69" spans="4:4" ht="18" customHeight="1" x14ac:dyDescent="0.7">
      <c r="D69" s="71"/>
    </row>
    <row r="70" spans="4:4" ht="18" customHeight="1" x14ac:dyDescent="0.7">
      <c r="D70" s="71"/>
    </row>
    <row r="71" spans="4:4" ht="18" customHeight="1" x14ac:dyDescent="0.7">
      <c r="D71" s="71"/>
    </row>
    <row r="72" spans="4:4" ht="18" customHeight="1" x14ac:dyDescent="0.7">
      <c r="D72" s="71"/>
    </row>
    <row r="73" spans="4:4" ht="18" customHeight="1" x14ac:dyDescent="0.7">
      <c r="D73" s="71"/>
    </row>
    <row r="74" spans="4:4" ht="18" customHeight="1" x14ac:dyDescent="0.7">
      <c r="D74" s="71"/>
    </row>
    <row r="75" spans="4:4" ht="18" customHeight="1" x14ac:dyDescent="0.7">
      <c r="D75" s="71"/>
    </row>
    <row r="76" spans="4:4" ht="18" customHeight="1" x14ac:dyDescent="0.7">
      <c r="D76" s="71"/>
    </row>
    <row r="77" spans="4:4" ht="18" customHeight="1" x14ac:dyDescent="0.7">
      <c r="D77" s="71"/>
    </row>
    <row r="78" spans="4:4" ht="18" customHeight="1" x14ac:dyDescent="0.7">
      <c r="D78" s="71"/>
    </row>
    <row r="79" spans="4:4" ht="18" customHeight="1" x14ac:dyDescent="0.7">
      <c r="D79" s="71"/>
    </row>
    <row r="80" spans="4:4" ht="18" customHeight="1" x14ac:dyDescent="0.7">
      <c r="D80" s="71"/>
    </row>
    <row r="81" spans="4:4" ht="18" customHeight="1" x14ac:dyDescent="0.7">
      <c r="D81" s="71"/>
    </row>
    <row r="82" spans="4:4" ht="18" customHeight="1" x14ac:dyDescent="0.7">
      <c r="D82" s="71"/>
    </row>
    <row r="83" spans="4:4" ht="18" customHeight="1" x14ac:dyDescent="0.7">
      <c r="D83" s="71"/>
    </row>
    <row r="84" spans="4:4" ht="18" customHeight="1" x14ac:dyDescent="0.7">
      <c r="D84" s="71"/>
    </row>
    <row r="85" spans="4:4" ht="18" customHeight="1" x14ac:dyDescent="0.7">
      <c r="D85" s="71"/>
    </row>
    <row r="86" spans="4:4" ht="18" customHeight="1" x14ac:dyDescent="0.7">
      <c r="D86" s="71"/>
    </row>
    <row r="87" spans="4:4" ht="18" customHeight="1" x14ac:dyDescent="0.7">
      <c r="D87" s="71"/>
    </row>
    <row r="88" spans="4:4" ht="18" customHeight="1" x14ac:dyDescent="0.7">
      <c r="D88" s="71"/>
    </row>
    <row r="89" spans="4:4" ht="18" customHeight="1" x14ac:dyDescent="0.7">
      <c r="D89" s="71"/>
    </row>
    <row r="90" spans="4:4" ht="18" customHeight="1" x14ac:dyDescent="0.7">
      <c r="D90" s="71"/>
    </row>
    <row r="91" spans="4:4" ht="18" customHeight="1" x14ac:dyDescent="0.7">
      <c r="D91" s="71"/>
    </row>
    <row r="92" spans="4:4" ht="18" customHeight="1" x14ac:dyDescent="0.7">
      <c r="D92" s="71"/>
    </row>
    <row r="93" spans="4:4" ht="18" customHeight="1" x14ac:dyDescent="0.7">
      <c r="D93" s="71"/>
    </row>
    <row r="94" spans="4:4" ht="18" customHeight="1" x14ac:dyDescent="0.7">
      <c r="D94" s="71"/>
    </row>
    <row r="95" spans="4:4" ht="18" customHeight="1" x14ac:dyDescent="0.7">
      <c r="D95" s="71"/>
    </row>
    <row r="96" spans="4:4" ht="18" customHeight="1" x14ac:dyDescent="0.7">
      <c r="D96" s="71"/>
    </row>
    <row r="97" spans="4:4" ht="18" customHeight="1" x14ac:dyDescent="0.7">
      <c r="D97" s="71"/>
    </row>
    <row r="98" spans="4:4" ht="18" customHeight="1" x14ac:dyDescent="0.7">
      <c r="D98" s="71"/>
    </row>
    <row r="99" spans="4:4" ht="18" customHeight="1" x14ac:dyDescent="0.7">
      <c r="D99" s="71"/>
    </row>
    <row r="100" spans="4:4" ht="18" customHeight="1" x14ac:dyDescent="0.7">
      <c r="D100" s="71"/>
    </row>
    <row r="101" spans="4:4" ht="18" customHeight="1" x14ac:dyDescent="0.7">
      <c r="D101" s="71"/>
    </row>
    <row r="102" spans="4:4" ht="18" customHeight="1" x14ac:dyDescent="0.7">
      <c r="D102" s="71"/>
    </row>
    <row r="103" spans="4:4" ht="18" customHeight="1" x14ac:dyDescent="0.7">
      <c r="D103" s="71"/>
    </row>
    <row r="104" spans="4:4" ht="18" customHeight="1" x14ac:dyDescent="0.7">
      <c r="D104" s="71"/>
    </row>
    <row r="105" spans="4:4" ht="18" customHeight="1" x14ac:dyDescent="0.7">
      <c r="D105" s="71"/>
    </row>
    <row r="106" spans="4:4" ht="18" customHeight="1" x14ac:dyDescent="0.7">
      <c r="D106" s="71"/>
    </row>
    <row r="107" spans="4:4" ht="18" customHeight="1" x14ac:dyDescent="0.7">
      <c r="D107" s="71"/>
    </row>
    <row r="108" spans="4:4" ht="18" customHeight="1" x14ac:dyDescent="0.7">
      <c r="D108" s="71"/>
    </row>
    <row r="109" spans="4:4" ht="18" customHeight="1" x14ac:dyDescent="0.7">
      <c r="D109" s="71"/>
    </row>
    <row r="110" spans="4:4" ht="18" customHeight="1" x14ac:dyDescent="0.7">
      <c r="D110" s="71"/>
    </row>
    <row r="111" spans="4:4" ht="18" customHeight="1" x14ac:dyDescent="0.7">
      <c r="D111" s="71"/>
    </row>
    <row r="112" spans="4:4" ht="18" customHeight="1" x14ac:dyDescent="0.7">
      <c r="D112" s="71"/>
    </row>
    <row r="113" spans="4:4" ht="18" customHeight="1" x14ac:dyDescent="0.7">
      <c r="D113" s="71"/>
    </row>
    <row r="114" spans="4:4" ht="18" customHeight="1" x14ac:dyDescent="0.7">
      <c r="D114" s="71"/>
    </row>
    <row r="115" spans="4:4" ht="18" customHeight="1" x14ac:dyDescent="0.7">
      <c r="D115" s="71"/>
    </row>
    <row r="116" spans="4:4" ht="18" customHeight="1" x14ac:dyDescent="0.7">
      <c r="D116" s="71"/>
    </row>
    <row r="117" spans="4:4" ht="18" customHeight="1" x14ac:dyDescent="0.7">
      <c r="D117" s="71"/>
    </row>
    <row r="118" spans="4:4" ht="18" customHeight="1" x14ac:dyDescent="0.7">
      <c r="D118" s="71"/>
    </row>
    <row r="119" spans="4:4" ht="18" customHeight="1" x14ac:dyDescent="0.7">
      <c r="D119" s="71"/>
    </row>
    <row r="120" spans="4:4" ht="18" customHeight="1" x14ac:dyDescent="0.7">
      <c r="D120" s="71"/>
    </row>
    <row r="121" spans="4:4" ht="18" customHeight="1" x14ac:dyDescent="0.7">
      <c r="D121" s="71"/>
    </row>
    <row r="122" spans="4:4" ht="18" customHeight="1" x14ac:dyDescent="0.7">
      <c r="D122" s="71"/>
    </row>
    <row r="123" spans="4:4" ht="18" customHeight="1" x14ac:dyDescent="0.7">
      <c r="D123" s="71"/>
    </row>
    <row r="124" spans="4:4" ht="18" customHeight="1" x14ac:dyDescent="0.7">
      <c r="D124" s="71"/>
    </row>
    <row r="125" spans="4:4" ht="18" customHeight="1" x14ac:dyDescent="0.7">
      <c r="D125" s="71"/>
    </row>
    <row r="126" spans="4:4" ht="18" customHeight="1" x14ac:dyDescent="0.7">
      <c r="D126" s="71"/>
    </row>
    <row r="127" spans="4:4" ht="18" customHeight="1" x14ac:dyDescent="0.7">
      <c r="D127" s="71"/>
    </row>
    <row r="128" spans="4:4" ht="18" customHeight="1" x14ac:dyDescent="0.7">
      <c r="D128" s="71"/>
    </row>
    <row r="129" spans="4:4" ht="18" customHeight="1" x14ac:dyDescent="0.7">
      <c r="D129" s="71"/>
    </row>
    <row r="130" spans="4:4" ht="18" customHeight="1" x14ac:dyDescent="0.7">
      <c r="D130" s="71"/>
    </row>
    <row r="131" spans="4:4" ht="18" customHeight="1" x14ac:dyDescent="0.7">
      <c r="D131" s="71"/>
    </row>
    <row r="132" spans="4:4" ht="18" customHeight="1" x14ac:dyDescent="0.7">
      <c r="D132" s="71"/>
    </row>
    <row r="133" spans="4:4" ht="18" customHeight="1" x14ac:dyDescent="0.7">
      <c r="D133" s="71"/>
    </row>
    <row r="134" spans="4:4" ht="18" customHeight="1" x14ac:dyDescent="0.7">
      <c r="D134" s="71"/>
    </row>
    <row r="135" spans="4:4" ht="18" customHeight="1" x14ac:dyDescent="0.7">
      <c r="D135" s="71"/>
    </row>
    <row r="136" spans="4:4" ht="18" customHeight="1" x14ac:dyDescent="0.7">
      <c r="D136" s="71"/>
    </row>
    <row r="137" spans="4:4" ht="18" customHeight="1" x14ac:dyDescent="0.7">
      <c r="D137" s="71"/>
    </row>
    <row r="138" spans="4:4" ht="18" customHeight="1" x14ac:dyDescent="0.7">
      <c r="D138" s="71"/>
    </row>
    <row r="139" spans="4:4" ht="18" customHeight="1" x14ac:dyDescent="0.7">
      <c r="D139" s="71"/>
    </row>
    <row r="140" spans="4:4" ht="18" customHeight="1" x14ac:dyDescent="0.7">
      <c r="D140" s="71"/>
    </row>
    <row r="141" spans="4:4" ht="18" customHeight="1" x14ac:dyDescent="0.7">
      <c r="D141" s="71"/>
    </row>
    <row r="142" spans="4:4" ht="18" customHeight="1" x14ac:dyDescent="0.7">
      <c r="D142" s="71"/>
    </row>
    <row r="143" spans="4:4" ht="18" customHeight="1" x14ac:dyDescent="0.7">
      <c r="D143" s="71"/>
    </row>
    <row r="144" spans="4:4" ht="18" customHeight="1" x14ac:dyDescent="0.7">
      <c r="D144" s="71"/>
    </row>
    <row r="145" spans="4:4" ht="18" customHeight="1" x14ac:dyDescent="0.7">
      <c r="D145" s="71"/>
    </row>
    <row r="146" spans="4:4" ht="18" customHeight="1" x14ac:dyDescent="0.7">
      <c r="D146" s="71"/>
    </row>
    <row r="147" spans="4:4" ht="18" customHeight="1" x14ac:dyDescent="0.7">
      <c r="D147" s="71"/>
    </row>
    <row r="148" spans="4:4" ht="18" customHeight="1" x14ac:dyDescent="0.7">
      <c r="D148" s="71"/>
    </row>
    <row r="149" spans="4:4" ht="18" customHeight="1" x14ac:dyDescent="0.7">
      <c r="D149" s="71"/>
    </row>
    <row r="150" spans="4:4" ht="18" customHeight="1" x14ac:dyDescent="0.7">
      <c r="D150" s="71"/>
    </row>
    <row r="151" spans="4:4" ht="18" customHeight="1" x14ac:dyDescent="0.7">
      <c r="D151" s="71"/>
    </row>
    <row r="152" spans="4:4" ht="18" customHeight="1" x14ac:dyDescent="0.7">
      <c r="D152" s="71"/>
    </row>
    <row r="153" spans="4:4" ht="18" customHeight="1" x14ac:dyDescent="0.7">
      <c r="D153" s="71"/>
    </row>
    <row r="154" spans="4:4" ht="18" customHeight="1" x14ac:dyDescent="0.7">
      <c r="D154" s="71"/>
    </row>
    <row r="155" spans="4:4" ht="18" customHeight="1" x14ac:dyDescent="0.7">
      <c r="D155" s="71"/>
    </row>
    <row r="156" spans="4:4" ht="18" customHeight="1" x14ac:dyDescent="0.7">
      <c r="D156" s="71"/>
    </row>
    <row r="157" spans="4:4" ht="18" customHeight="1" x14ac:dyDescent="0.7">
      <c r="D157" s="71"/>
    </row>
    <row r="158" spans="4:4" ht="18" customHeight="1" x14ac:dyDescent="0.7">
      <c r="D158" s="71"/>
    </row>
    <row r="159" spans="4:4" ht="18" customHeight="1" x14ac:dyDescent="0.7">
      <c r="D159" s="71"/>
    </row>
    <row r="160" spans="4:4" ht="18" customHeight="1" x14ac:dyDescent="0.7">
      <c r="D160" s="71"/>
    </row>
    <row r="161" spans="4:4" ht="18" customHeight="1" x14ac:dyDescent="0.7">
      <c r="D161" s="71"/>
    </row>
    <row r="162" spans="4:4" ht="18" customHeight="1" x14ac:dyDescent="0.7">
      <c r="D162" s="71"/>
    </row>
    <row r="163" spans="4:4" ht="18" customHeight="1" x14ac:dyDescent="0.7">
      <c r="D163" s="71"/>
    </row>
    <row r="164" spans="4:4" ht="18" customHeight="1" x14ac:dyDescent="0.7">
      <c r="D164" s="71"/>
    </row>
    <row r="165" spans="4:4" ht="18" customHeight="1" x14ac:dyDescent="0.7">
      <c r="D165" s="71"/>
    </row>
    <row r="166" spans="4:4" ht="18" customHeight="1" x14ac:dyDescent="0.7">
      <c r="D166" s="71"/>
    </row>
    <row r="167" spans="4:4" ht="18" customHeight="1" x14ac:dyDescent="0.7">
      <c r="D167" s="71"/>
    </row>
    <row r="168" spans="4:4" ht="18" customHeight="1" x14ac:dyDescent="0.7">
      <c r="D168" s="71"/>
    </row>
    <row r="169" spans="4:4" ht="18" customHeight="1" x14ac:dyDescent="0.7">
      <c r="D169" s="71"/>
    </row>
    <row r="170" spans="4:4" ht="18" customHeight="1" x14ac:dyDescent="0.7">
      <c r="D170" s="71"/>
    </row>
    <row r="171" spans="4:4" ht="18" customHeight="1" x14ac:dyDescent="0.7">
      <c r="D171" s="71"/>
    </row>
    <row r="172" spans="4:4" ht="18" customHeight="1" x14ac:dyDescent="0.7">
      <c r="D172" s="71"/>
    </row>
    <row r="175" spans="4:4" ht="18" customHeight="1" x14ac:dyDescent="0.7">
      <c r="D175" s="71"/>
    </row>
    <row r="176" spans="4:4" ht="18" customHeight="1" x14ac:dyDescent="0.7">
      <c r="D176" s="71"/>
    </row>
    <row r="177" spans="4:4" ht="18" customHeight="1" x14ac:dyDescent="0.7">
      <c r="D177" s="71"/>
    </row>
    <row r="178" spans="4:4" ht="18" customHeight="1" x14ac:dyDescent="0.7">
      <c r="D178" s="71"/>
    </row>
    <row r="179" spans="4:4" ht="18" customHeight="1" x14ac:dyDescent="0.7">
      <c r="D179" s="71"/>
    </row>
    <row r="180" spans="4:4" ht="18" customHeight="1" x14ac:dyDescent="0.7">
      <c r="D180" s="71"/>
    </row>
    <row r="181" spans="4:4" ht="18" customHeight="1" x14ac:dyDescent="0.7">
      <c r="D181" s="71"/>
    </row>
    <row r="182" spans="4:4" ht="18" customHeight="1" x14ac:dyDescent="0.7">
      <c r="D182" s="71"/>
    </row>
    <row r="183" spans="4:4" ht="18" customHeight="1" x14ac:dyDescent="0.7">
      <c r="D183" s="71"/>
    </row>
    <row r="184" spans="4:4" ht="18" customHeight="1" x14ac:dyDescent="0.7">
      <c r="D184" s="71"/>
    </row>
    <row r="185" spans="4:4" ht="18" customHeight="1" x14ac:dyDescent="0.7">
      <c r="D185" s="71"/>
    </row>
    <row r="186" spans="4:4" ht="18" customHeight="1" x14ac:dyDescent="0.7">
      <c r="D186" s="71"/>
    </row>
    <row r="187" spans="4:4" ht="18" customHeight="1" x14ac:dyDescent="0.7">
      <c r="D187" s="71"/>
    </row>
    <row r="188" spans="4:4" ht="18" customHeight="1" x14ac:dyDescent="0.7">
      <c r="D188" s="71"/>
    </row>
    <row r="189" spans="4:4" ht="18" customHeight="1" x14ac:dyDescent="0.7">
      <c r="D189" s="71"/>
    </row>
    <row r="190" spans="4:4" ht="18" customHeight="1" x14ac:dyDescent="0.7">
      <c r="D190" s="71"/>
    </row>
    <row r="191" spans="4:4" ht="18" customHeight="1" x14ac:dyDescent="0.7">
      <c r="D191" s="71"/>
    </row>
    <row r="192" spans="4:4" ht="18" customHeight="1" x14ac:dyDescent="0.7">
      <c r="D192" s="71"/>
    </row>
    <row r="193" spans="4:4" ht="18" customHeight="1" x14ac:dyDescent="0.7">
      <c r="D193" s="71"/>
    </row>
    <row r="194" spans="4:4" ht="18" customHeight="1" x14ac:dyDescent="0.7">
      <c r="D194" s="71"/>
    </row>
    <row r="195" spans="4:4" ht="18" customHeight="1" x14ac:dyDescent="0.7">
      <c r="D195" s="71"/>
    </row>
    <row r="196" spans="4:4" ht="18" customHeight="1" x14ac:dyDescent="0.7">
      <c r="D196" s="71"/>
    </row>
    <row r="197" spans="4:4" ht="18" customHeight="1" x14ac:dyDescent="0.7">
      <c r="D197" s="71"/>
    </row>
    <row r="198" spans="4:4" ht="18" customHeight="1" x14ac:dyDescent="0.7">
      <c r="D198" s="71"/>
    </row>
    <row r="199" spans="4:4" ht="18" customHeight="1" x14ac:dyDescent="0.7">
      <c r="D199" s="71"/>
    </row>
    <row r="200" spans="4:4" ht="18" customHeight="1" x14ac:dyDescent="0.7">
      <c r="D200" s="71"/>
    </row>
    <row r="201" spans="4:4" ht="18" customHeight="1" x14ac:dyDescent="0.7">
      <c r="D201" s="71"/>
    </row>
    <row r="202" spans="4:4" ht="18" customHeight="1" x14ac:dyDescent="0.7">
      <c r="D202" s="71"/>
    </row>
    <row r="203" spans="4:4" ht="18" customHeight="1" x14ac:dyDescent="0.7">
      <c r="D203" s="71"/>
    </row>
    <row r="204" spans="4:4" ht="18" customHeight="1" x14ac:dyDescent="0.7">
      <c r="D204" s="71"/>
    </row>
    <row r="205" spans="4:4" ht="18" customHeight="1" x14ac:dyDescent="0.7">
      <c r="D205" s="71"/>
    </row>
    <row r="206" spans="4:4" ht="18" customHeight="1" x14ac:dyDescent="0.7">
      <c r="D206" s="71"/>
    </row>
    <row r="207" spans="4:4" ht="18" customHeight="1" x14ac:dyDescent="0.7">
      <c r="D207" s="71"/>
    </row>
    <row r="208" spans="4:4" ht="18" customHeight="1" x14ac:dyDescent="0.7">
      <c r="D208" s="71"/>
    </row>
    <row r="209" spans="4:4" ht="18" customHeight="1" x14ac:dyDescent="0.7">
      <c r="D209" s="71"/>
    </row>
    <row r="210" spans="4:4" ht="18" customHeight="1" x14ac:dyDescent="0.7">
      <c r="D210" s="71"/>
    </row>
    <row r="211" spans="4:4" ht="18" customHeight="1" x14ac:dyDescent="0.7">
      <c r="D211" s="71"/>
    </row>
    <row r="212" spans="4:4" ht="18" customHeight="1" x14ac:dyDescent="0.7">
      <c r="D212" s="71"/>
    </row>
    <row r="213" spans="4:4" ht="18" customHeight="1" x14ac:dyDescent="0.7">
      <c r="D213" s="71"/>
    </row>
    <row r="214" spans="4:4" ht="18" customHeight="1" x14ac:dyDescent="0.7">
      <c r="D214" s="71"/>
    </row>
    <row r="215" spans="4:4" ht="18" customHeight="1" x14ac:dyDescent="0.7">
      <c r="D215" s="71"/>
    </row>
    <row r="217" spans="4:4" ht="18" customHeight="1" x14ac:dyDescent="0.7">
      <c r="D217" s="71"/>
    </row>
    <row r="218" spans="4:4" ht="18" customHeight="1" x14ac:dyDescent="0.7">
      <c r="D218" s="71"/>
    </row>
    <row r="219" spans="4:4" ht="18" customHeight="1" x14ac:dyDescent="0.7">
      <c r="D219" s="71"/>
    </row>
    <row r="220" spans="4:4" ht="18" customHeight="1" x14ac:dyDescent="0.7">
      <c r="D220" s="71"/>
    </row>
    <row r="221" spans="4:4" ht="18" customHeight="1" x14ac:dyDescent="0.7">
      <c r="D221" s="71"/>
    </row>
    <row r="222" spans="4:4" ht="18" customHeight="1" x14ac:dyDescent="0.7">
      <c r="D222" s="71"/>
    </row>
    <row r="223" spans="4:4" ht="18" customHeight="1" x14ac:dyDescent="0.7">
      <c r="D223" s="71"/>
    </row>
    <row r="224" spans="4:4" ht="18" customHeight="1" x14ac:dyDescent="0.7">
      <c r="D224" s="71"/>
    </row>
    <row r="225" spans="4:4" ht="18" customHeight="1" x14ac:dyDescent="0.7">
      <c r="D225" s="71"/>
    </row>
    <row r="226" spans="4:4" ht="18" customHeight="1" x14ac:dyDescent="0.7">
      <c r="D226" s="71"/>
    </row>
    <row r="228" spans="4:4" ht="18" customHeight="1" x14ac:dyDescent="0.7">
      <c r="D228" s="71"/>
    </row>
    <row r="229" spans="4:4" ht="18" customHeight="1" x14ac:dyDescent="0.7">
      <c r="D229" s="71"/>
    </row>
    <row r="230" spans="4:4" ht="18" customHeight="1" x14ac:dyDescent="0.7">
      <c r="D230" s="71"/>
    </row>
    <row r="231" spans="4:4" ht="18" customHeight="1" x14ac:dyDescent="0.7">
      <c r="D231" s="71"/>
    </row>
    <row r="232" spans="4:4" ht="18" customHeight="1" x14ac:dyDescent="0.7">
      <c r="D232" s="71"/>
    </row>
    <row r="233" spans="4:4" ht="18" customHeight="1" x14ac:dyDescent="0.7">
      <c r="D233" s="71"/>
    </row>
    <row r="234" spans="4:4" ht="18" customHeight="1" x14ac:dyDescent="0.7">
      <c r="D234" s="71"/>
    </row>
    <row r="235" spans="4:4" ht="18" customHeight="1" x14ac:dyDescent="0.7">
      <c r="D235" s="71"/>
    </row>
    <row r="236" spans="4:4" ht="18" customHeight="1" x14ac:dyDescent="0.7">
      <c r="D236" s="71"/>
    </row>
    <row r="237" spans="4:4" ht="18" customHeight="1" x14ac:dyDescent="0.7">
      <c r="D237" s="71"/>
    </row>
    <row r="239" spans="4:4" ht="18" customHeight="1" x14ac:dyDescent="0.7">
      <c r="D239" s="71"/>
    </row>
    <row r="240" spans="4:4" ht="18" customHeight="1" x14ac:dyDescent="0.7">
      <c r="D240" s="71"/>
    </row>
    <row r="241" spans="4:4" ht="18" customHeight="1" x14ac:dyDescent="0.7">
      <c r="D241" s="71"/>
    </row>
    <row r="242" spans="4:4" ht="18" customHeight="1" x14ac:dyDescent="0.7">
      <c r="D242" s="71"/>
    </row>
    <row r="243" spans="4:4" ht="18" customHeight="1" x14ac:dyDescent="0.7">
      <c r="D243" s="71"/>
    </row>
    <row r="244" spans="4:4" ht="18" customHeight="1" x14ac:dyDescent="0.7">
      <c r="D244" s="71"/>
    </row>
    <row r="245" spans="4:4" ht="18" customHeight="1" x14ac:dyDescent="0.7">
      <c r="D245" s="71"/>
    </row>
    <row r="246" spans="4:4" ht="18" customHeight="1" x14ac:dyDescent="0.7">
      <c r="D246" s="71"/>
    </row>
    <row r="247" spans="4:4" ht="18" customHeight="1" x14ac:dyDescent="0.7">
      <c r="D247" s="71"/>
    </row>
    <row r="248" spans="4:4" ht="18" customHeight="1" x14ac:dyDescent="0.7">
      <c r="D248" s="71"/>
    </row>
    <row r="249" spans="4:4" ht="18" customHeight="1" x14ac:dyDescent="0.7">
      <c r="D249" s="71"/>
    </row>
    <row r="250" spans="4:4" ht="18" customHeight="1" x14ac:dyDescent="0.7">
      <c r="D250" s="71"/>
    </row>
    <row r="251" spans="4:4" ht="18" customHeight="1" x14ac:dyDescent="0.7">
      <c r="D251" s="71"/>
    </row>
    <row r="252" spans="4:4" ht="18" customHeight="1" x14ac:dyDescent="0.7">
      <c r="D252" s="71"/>
    </row>
    <row r="253" spans="4:4" ht="18" customHeight="1" x14ac:dyDescent="0.7">
      <c r="D253" s="71"/>
    </row>
    <row r="254" spans="4:4" ht="18" customHeight="1" x14ac:dyDescent="0.7">
      <c r="D254" s="71"/>
    </row>
    <row r="255" spans="4:4" ht="18" customHeight="1" x14ac:dyDescent="0.7">
      <c r="D255" s="71"/>
    </row>
    <row r="256" spans="4:4" ht="18" customHeight="1" x14ac:dyDescent="0.7">
      <c r="D256" s="71"/>
    </row>
    <row r="257" spans="3:4" ht="18" customHeight="1" x14ac:dyDescent="0.7">
      <c r="D257" s="71"/>
    </row>
    <row r="258" spans="3:4" ht="18" customHeight="1" x14ac:dyDescent="0.7">
      <c r="D258" s="71"/>
    </row>
    <row r="259" spans="3:4" ht="18" customHeight="1" x14ac:dyDescent="0.7">
      <c r="D259" s="71"/>
    </row>
    <row r="260" spans="3:4" ht="18" customHeight="1" x14ac:dyDescent="0.7">
      <c r="D260" s="71"/>
    </row>
    <row r="261" spans="3:4" ht="18" customHeight="1" x14ac:dyDescent="0.7">
      <c r="D261" s="71"/>
    </row>
    <row r="262" spans="3:4" ht="18" customHeight="1" x14ac:dyDescent="0.7">
      <c r="D262" s="71"/>
    </row>
    <row r="263" spans="3:4" ht="18" customHeight="1" x14ac:dyDescent="0.7">
      <c r="C263" s="71"/>
      <c r="D263" s="71"/>
    </row>
    <row r="264" spans="3:4" ht="18" customHeight="1" x14ac:dyDescent="0.7">
      <c r="D264" s="71"/>
    </row>
    <row r="265" spans="3:4" ht="18" customHeight="1" x14ac:dyDescent="0.7">
      <c r="D265" s="71"/>
    </row>
    <row r="266" spans="3:4" ht="18" customHeight="1" x14ac:dyDescent="0.7">
      <c r="D266" s="71"/>
    </row>
    <row r="267" spans="3:4" ht="18" customHeight="1" x14ac:dyDescent="0.7">
      <c r="D267" s="71"/>
    </row>
    <row r="268" spans="3:4" ht="18" customHeight="1" x14ac:dyDescent="0.7">
      <c r="D268" s="71"/>
    </row>
    <row r="270" spans="3:4" ht="18" customHeight="1" x14ac:dyDescent="0.7">
      <c r="D270" s="71"/>
    </row>
    <row r="271" spans="3:4" ht="18" customHeight="1" x14ac:dyDescent="0.7">
      <c r="D271" s="71"/>
    </row>
    <row r="272" spans="3:4" ht="18" customHeight="1" x14ac:dyDescent="0.7">
      <c r="D272" s="71"/>
    </row>
    <row r="274" spans="4:4" ht="18" customHeight="1" x14ac:dyDescent="0.7">
      <c r="D274" s="71"/>
    </row>
    <row r="275" spans="4:4" ht="18" customHeight="1" x14ac:dyDescent="0.7">
      <c r="D275" s="71"/>
    </row>
    <row r="276" spans="4:4" ht="18" customHeight="1" x14ac:dyDescent="0.7">
      <c r="D276" s="71"/>
    </row>
    <row r="279" spans="4:4" ht="18" customHeight="1" x14ac:dyDescent="0.7">
      <c r="D279" s="71"/>
    </row>
    <row r="280" spans="4:4" ht="18" customHeight="1" x14ac:dyDescent="0.7">
      <c r="D280" s="71"/>
    </row>
    <row r="281" spans="4:4" ht="18" customHeight="1" x14ac:dyDescent="0.7">
      <c r="D281" s="71"/>
    </row>
    <row r="282" spans="4:4" ht="18" customHeight="1" x14ac:dyDescent="0.7">
      <c r="D282" s="71"/>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A12" numberStoredAsText="1"/>
  </ignoredErrors>
  <drawing r:id="rId1"/>
</worksheet>
</file>

<file path=docProps/app.xml><?xml version="1.0" encoding="utf-8"?>
<Properties xmlns="http://schemas.openxmlformats.org/officeDocument/2006/extended-properties" xmlns:vt="http://schemas.openxmlformats.org/officeDocument/2006/docPropsVTypes">
  <Template/>
  <TotalTime>258</TotalTime>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全体</vt:lpstr>
      <vt:lpstr>製造業</vt:lpstr>
      <vt:lpstr>運輸業・郵便業</vt:lpstr>
      <vt:lpstr>卸売業・小売業</vt:lpstr>
      <vt:lpstr>建設業</vt:lpstr>
      <vt:lpstr>電気・ガス・熱供給・水道業</vt:lpstr>
      <vt:lpstr>情報通信業</vt:lpstr>
      <vt:lpstr>金融・保険業</vt:lpstr>
      <vt:lpstr>不動産・物品賃貸業</vt:lpstr>
      <vt:lpstr>学術研究・専門・技術サービス業</vt:lpstr>
      <vt:lpstr>教育、学習支援業</vt:lpstr>
      <vt:lpstr>医療・福祉</vt:lpstr>
      <vt:lpstr>複合サービス事業</vt:lpstr>
      <vt:lpstr>サービス業</vt:lpstr>
      <vt:lpstr>鉱業・採石業・砂利採取業</vt:lpstr>
      <vt:lpstr>分類不能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藤原秀行</dc:creator>
  <dc:description/>
  <cp:lastModifiedBy>藤原 秀行</cp:lastModifiedBy>
  <cp:revision>39</cp:revision>
  <dcterms:created xsi:type="dcterms:W3CDTF">2020-01-21T06:24:51Z</dcterms:created>
  <dcterms:modified xsi:type="dcterms:W3CDTF">2021-02-15T13:10:14Z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