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ape1\Desktop\"/>
    </mc:Choice>
  </mc:AlternateContent>
  <xr:revisionPtr revIDLastSave="0" documentId="13_ncr:1_{8028A9BB-C5AB-4F7F-92B7-97BBBBF711C0}" xr6:coauthVersionLast="46" xr6:coauthVersionMax="46" xr10:uidLastSave="{00000000-0000-0000-0000-000000000000}"/>
  <bookViews>
    <workbookView xWindow="-108" yWindow="-108" windowWidth="23256" windowHeight="125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1" r:id="rId11"/>
    <sheet name="医療・福祉" sheetId="12" r:id="rId12"/>
    <sheet name="複合サービス事業" sheetId="13" r:id="rId13"/>
    <sheet name="サービス業" sheetId="14" r:id="rId14"/>
    <sheet name="鉱業・採石業・砂利採取業" sheetId="15" r:id="rId15"/>
    <sheet name="分類不能" sheetId="16" r:id="rId16"/>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32" i="16" l="1"/>
  <c r="E117" i="4"/>
  <c r="E655" i="3"/>
  <c r="D655" i="3"/>
  <c r="C655" i="3"/>
  <c r="C15" i="12"/>
  <c r="C22" i="5"/>
  <c r="D117" i="4"/>
  <c r="D370" i="2"/>
  <c r="C117" i="4"/>
  <c r="C370" i="2"/>
  <c r="C30" i="14"/>
  <c r="AJ8" i="16" l="1"/>
  <c r="AJ40" i="1" s="1"/>
  <c r="AI8" i="16"/>
  <c r="AH8" i="16"/>
  <c r="AG8" i="16"/>
  <c r="AG40" i="1" s="1"/>
  <c r="AF8" i="16"/>
  <c r="AE8" i="16"/>
  <c r="AD8" i="16"/>
  <c r="AD40" i="1" s="1"/>
  <c r="AC8" i="16"/>
  <c r="AC40" i="1" s="1"/>
  <c r="AB8" i="16"/>
  <c r="AB40" i="1" s="1"/>
  <c r="AA8" i="16"/>
  <c r="Z8" i="16"/>
  <c r="Z40" i="1" s="1"/>
  <c r="Y8" i="16"/>
  <c r="Y40" i="1" s="1"/>
  <c r="X8" i="16"/>
  <c r="X40" i="1" s="1"/>
  <c r="W8" i="16"/>
  <c r="W40" i="1" s="1"/>
  <c r="V8" i="16"/>
  <c r="U8" i="16"/>
  <c r="U40" i="1" s="1"/>
  <c r="T8" i="16"/>
  <c r="S8" i="16"/>
  <c r="R8" i="16"/>
  <c r="Q8" i="16"/>
  <c r="P8" i="16"/>
  <c r="O8" i="16"/>
  <c r="O40" i="1" s="1"/>
  <c r="N8" i="16"/>
  <c r="N40" i="1" s="1"/>
  <c r="M8" i="16"/>
  <c r="M40" i="1" s="1"/>
  <c r="L8" i="16"/>
  <c r="L40" i="1" s="1"/>
  <c r="K8" i="16"/>
  <c r="J8" i="16"/>
  <c r="I8" i="16"/>
  <c r="H8" i="16"/>
  <c r="G8" i="16"/>
  <c r="G40" i="1" s="1"/>
  <c r="F8" i="16"/>
  <c r="F40" i="1" s="1"/>
  <c r="B4" i="16"/>
  <c r="B5" i="16" s="1"/>
  <c r="A8" i="16" s="1"/>
  <c r="AI8" i="15"/>
  <c r="AH8" i="15"/>
  <c r="AH9" i="15" s="1"/>
  <c r="AI39" i="1" s="1"/>
  <c r="AG8" i="15"/>
  <c r="AG9" i="15" s="1"/>
  <c r="AH39" i="1" s="1"/>
  <c r="AF8" i="15"/>
  <c r="AE8" i="15"/>
  <c r="AD8" i="15"/>
  <c r="AC8" i="15"/>
  <c r="AC9" i="15" s="1"/>
  <c r="AD39" i="1" s="1"/>
  <c r="AB8" i="15"/>
  <c r="AA8" i="15"/>
  <c r="Z8" i="15"/>
  <c r="Z9" i="15" s="1"/>
  <c r="Y8" i="15"/>
  <c r="Y9" i="15" s="1"/>
  <c r="Z39" i="1" s="1"/>
  <c r="X8" i="15"/>
  <c r="W8" i="15"/>
  <c r="V8" i="15"/>
  <c r="U8" i="15"/>
  <c r="U9" i="15" s="1"/>
  <c r="V39" i="1" s="1"/>
  <c r="T8" i="15"/>
  <c r="S8" i="15"/>
  <c r="R8" i="15"/>
  <c r="R9" i="15" s="1"/>
  <c r="S39" i="1" s="1"/>
  <c r="Q8" i="15"/>
  <c r="Q9" i="15" s="1"/>
  <c r="R39" i="1" s="1"/>
  <c r="P8" i="15"/>
  <c r="O8" i="15"/>
  <c r="N8" i="15"/>
  <c r="M8" i="15"/>
  <c r="M9" i="15" s="1"/>
  <c r="N39" i="1" s="1"/>
  <c r="L8" i="15"/>
  <c r="K8" i="15"/>
  <c r="J8" i="15"/>
  <c r="J9" i="15" s="1"/>
  <c r="I8" i="15"/>
  <c r="I9" i="15" s="1"/>
  <c r="J39" i="1" s="1"/>
  <c r="H8" i="15"/>
  <c r="G8" i="15"/>
  <c r="F8" i="15"/>
  <c r="E8" i="15"/>
  <c r="E9" i="15" s="1"/>
  <c r="F39" i="1" s="1"/>
  <c r="B5" i="15"/>
  <c r="A8" i="15" s="1"/>
  <c r="B4" i="15"/>
  <c r="AJ8" i="14"/>
  <c r="AI8" i="14"/>
  <c r="AI36" i="1" s="1"/>
  <c r="AH8" i="14"/>
  <c r="AG8" i="14"/>
  <c r="AF8" i="14"/>
  <c r="AF36" i="1" s="1"/>
  <c r="AE8" i="14"/>
  <c r="AE36" i="1" s="1"/>
  <c r="AD8" i="14"/>
  <c r="AD36" i="1" s="1"/>
  <c r="AC8" i="14"/>
  <c r="AC36" i="1" s="1"/>
  <c r="AB8" i="14"/>
  <c r="AA8" i="14"/>
  <c r="AA36" i="1" s="1"/>
  <c r="Z8" i="14"/>
  <c r="Z36" i="1" s="1"/>
  <c r="Y8" i="14"/>
  <c r="X8" i="14"/>
  <c r="W8" i="14"/>
  <c r="W36" i="1" s="1"/>
  <c r="V8" i="14"/>
  <c r="V36" i="1" s="1"/>
  <c r="U8" i="14"/>
  <c r="U36" i="1" s="1"/>
  <c r="T8" i="14"/>
  <c r="T36" i="1" s="1"/>
  <c r="S8" i="14"/>
  <c r="S36" i="1" s="1"/>
  <c r="R8" i="14"/>
  <c r="Q8" i="14"/>
  <c r="P8" i="14"/>
  <c r="P36" i="1" s="1"/>
  <c r="O8" i="14"/>
  <c r="O36" i="1" s="1"/>
  <c r="N8" i="14"/>
  <c r="N36" i="1" s="1"/>
  <c r="M8" i="14"/>
  <c r="M36" i="1" s="1"/>
  <c r="L8" i="14"/>
  <c r="K8" i="14"/>
  <c r="K36" i="1" s="1"/>
  <c r="J8" i="14"/>
  <c r="I8" i="14"/>
  <c r="I36" i="1" s="1"/>
  <c r="H8" i="14"/>
  <c r="G8" i="14"/>
  <c r="G36" i="1" s="1"/>
  <c r="F8" i="14"/>
  <c r="F36" i="1" s="1"/>
  <c r="B4" i="14"/>
  <c r="B5" i="14" s="1"/>
  <c r="A8" i="14" s="1"/>
  <c r="AI8" i="13"/>
  <c r="AH8" i="13"/>
  <c r="AG8" i="13"/>
  <c r="AF8" i="13"/>
  <c r="AE8" i="13"/>
  <c r="AD8" i="13"/>
  <c r="AC8" i="13"/>
  <c r="AD34" i="1" s="1"/>
  <c r="AB8" i="13"/>
  <c r="AA8" i="13"/>
  <c r="Z8" i="13"/>
  <c r="Y8" i="13"/>
  <c r="X8" i="13"/>
  <c r="W8" i="13"/>
  <c r="V8" i="13"/>
  <c r="U8" i="13"/>
  <c r="V34" i="1" s="1"/>
  <c r="T8" i="13"/>
  <c r="S8" i="13"/>
  <c r="R8" i="13"/>
  <c r="Q8" i="13"/>
  <c r="P8" i="13"/>
  <c r="O8" i="13"/>
  <c r="N8" i="13"/>
  <c r="M8" i="13"/>
  <c r="N34" i="1" s="1"/>
  <c r="L8" i="13"/>
  <c r="K8" i="13"/>
  <c r="J8" i="13"/>
  <c r="I8" i="13"/>
  <c r="H8" i="13"/>
  <c r="G8" i="13"/>
  <c r="F8" i="13"/>
  <c r="E8" i="13"/>
  <c r="F34" i="1" s="1"/>
  <c r="B4" i="13"/>
  <c r="B5" i="13" s="1"/>
  <c r="A8" i="13" s="1"/>
  <c r="AJ8" i="12"/>
  <c r="AI8" i="12"/>
  <c r="AH8" i="12"/>
  <c r="AH32" i="1" s="1"/>
  <c r="AG8" i="12"/>
  <c r="AF8" i="12"/>
  <c r="AF32" i="1" s="1"/>
  <c r="AE8" i="12"/>
  <c r="AD8" i="12"/>
  <c r="AC8" i="12"/>
  <c r="AB8" i="12"/>
  <c r="AA8" i="12"/>
  <c r="Z8" i="12"/>
  <c r="Z32" i="1" s="1"/>
  <c r="Y8" i="12"/>
  <c r="X8" i="12"/>
  <c r="X32" i="1" s="1"/>
  <c r="W8" i="12"/>
  <c r="V8" i="12"/>
  <c r="U8" i="12"/>
  <c r="T8" i="12"/>
  <c r="T32" i="1" s="1"/>
  <c r="S8" i="12"/>
  <c r="R8" i="12"/>
  <c r="R32" i="1" s="1"/>
  <c r="Q8" i="12"/>
  <c r="P8" i="12"/>
  <c r="P32" i="1" s="1"/>
  <c r="O8" i="12"/>
  <c r="N8" i="12"/>
  <c r="M8" i="12"/>
  <c r="L8" i="12"/>
  <c r="K8" i="12"/>
  <c r="J8" i="12"/>
  <c r="J32" i="1" s="1"/>
  <c r="I8" i="12"/>
  <c r="H8" i="12"/>
  <c r="H32" i="1" s="1"/>
  <c r="G8" i="12"/>
  <c r="F8" i="12"/>
  <c r="F32" i="1" s="1"/>
  <c r="B4" i="12"/>
  <c r="B5" i="12" s="1"/>
  <c r="AH9" i="11"/>
  <c r="Z9" i="11"/>
  <c r="R9" i="11"/>
  <c r="J9" i="11"/>
  <c r="AI8" i="11"/>
  <c r="AI9" i="11" s="1"/>
  <c r="AH8" i="11"/>
  <c r="AG8" i="11"/>
  <c r="AG9" i="11" s="1"/>
  <c r="AF8" i="11"/>
  <c r="AF9" i="11" s="1"/>
  <c r="AE8" i="11"/>
  <c r="AD8" i="11"/>
  <c r="AD9" i="11" s="1"/>
  <c r="AC8" i="11"/>
  <c r="AB8" i="11"/>
  <c r="AB9" i="11" s="1"/>
  <c r="AA8" i="11"/>
  <c r="AA9" i="11" s="1"/>
  <c r="Z8" i="11"/>
  <c r="Y8" i="11"/>
  <c r="Y9" i="11" s="1"/>
  <c r="X8" i="11"/>
  <c r="X9" i="11" s="1"/>
  <c r="W8" i="11"/>
  <c r="V8" i="11"/>
  <c r="V9" i="11" s="1"/>
  <c r="U8" i="11"/>
  <c r="T8" i="11"/>
  <c r="T9" i="11" s="1"/>
  <c r="S8" i="11"/>
  <c r="S9" i="11" s="1"/>
  <c r="R8" i="11"/>
  <c r="Q8" i="11"/>
  <c r="Q9" i="11" s="1"/>
  <c r="P8" i="11"/>
  <c r="P9" i="11" s="1"/>
  <c r="O8" i="11"/>
  <c r="N8" i="11"/>
  <c r="N9" i="11" s="1"/>
  <c r="M8" i="11"/>
  <c r="L8" i="11"/>
  <c r="L9" i="11" s="1"/>
  <c r="K8" i="11"/>
  <c r="K9" i="11" s="1"/>
  <c r="J8" i="11"/>
  <c r="I8" i="11"/>
  <c r="I9" i="11" s="1"/>
  <c r="H8" i="11"/>
  <c r="H9" i="11" s="1"/>
  <c r="G8" i="11"/>
  <c r="F8" i="11"/>
  <c r="F9" i="11" s="1"/>
  <c r="E8" i="11"/>
  <c r="A8" i="11"/>
  <c r="AE9" i="11" s="1"/>
  <c r="B5" i="11"/>
  <c r="B4" i="11"/>
  <c r="AI8" i="10"/>
  <c r="AH8" i="10"/>
  <c r="AH9" i="10" s="1"/>
  <c r="AG8" i="10"/>
  <c r="AF8" i="10"/>
  <c r="AE8" i="10"/>
  <c r="AD8" i="10"/>
  <c r="AC8" i="10"/>
  <c r="AB8" i="10"/>
  <c r="AA8" i="10"/>
  <c r="Z8" i="10"/>
  <c r="Z9" i="10" s="1"/>
  <c r="AA29" i="1" s="1"/>
  <c r="Y8" i="10"/>
  <c r="X8" i="10"/>
  <c r="W8" i="10"/>
  <c r="V8" i="10"/>
  <c r="U8" i="10"/>
  <c r="T8" i="10"/>
  <c r="S8" i="10"/>
  <c r="R8" i="10"/>
  <c r="R9" i="10" s="1"/>
  <c r="S29" i="1" s="1"/>
  <c r="Q8" i="10"/>
  <c r="P8" i="10"/>
  <c r="O8" i="10"/>
  <c r="N8" i="10"/>
  <c r="M8" i="10"/>
  <c r="L8" i="10"/>
  <c r="K8" i="10"/>
  <c r="J8" i="10"/>
  <c r="J9" i="10" s="1"/>
  <c r="I8" i="10"/>
  <c r="H8" i="10"/>
  <c r="G8" i="10"/>
  <c r="F8" i="10"/>
  <c r="E8" i="10"/>
  <c r="B4" i="10"/>
  <c r="B5" i="10" s="1"/>
  <c r="A8" i="10" s="1"/>
  <c r="AI8" i="9"/>
  <c r="AI9" i="9" s="1"/>
  <c r="AJ27" i="1" s="1"/>
  <c r="AH8" i="9"/>
  <c r="AH9" i="9" s="1"/>
  <c r="AG8" i="9"/>
  <c r="AF8" i="9"/>
  <c r="AE8" i="9"/>
  <c r="AD8" i="9"/>
  <c r="AC8" i="9"/>
  <c r="AB8" i="9"/>
  <c r="AA8" i="9"/>
  <c r="AA9" i="9" s="1"/>
  <c r="AB27" i="1" s="1"/>
  <c r="Z8" i="9"/>
  <c r="Z9" i="9" s="1"/>
  <c r="Y8" i="9"/>
  <c r="X8" i="9"/>
  <c r="W8" i="9"/>
  <c r="V8" i="9"/>
  <c r="U8" i="9"/>
  <c r="T8" i="9"/>
  <c r="S8" i="9"/>
  <c r="S9" i="9" s="1"/>
  <c r="T27" i="1" s="1"/>
  <c r="R8" i="9"/>
  <c r="R9" i="9" s="1"/>
  <c r="Q8" i="9"/>
  <c r="P8" i="9"/>
  <c r="O8" i="9"/>
  <c r="N8" i="9"/>
  <c r="M8" i="9"/>
  <c r="L8" i="9"/>
  <c r="K8" i="9"/>
  <c r="K9" i="9" s="1"/>
  <c r="L27" i="1" s="1"/>
  <c r="J8" i="9"/>
  <c r="J9" i="9" s="1"/>
  <c r="I8" i="9"/>
  <c r="H8" i="9"/>
  <c r="G8" i="9"/>
  <c r="F8" i="9"/>
  <c r="E8" i="9"/>
  <c r="B5" i="9"/>
  <c r="A8" i="9" s="1"/>
  <c r="B4" i="9"/>
  <c r="AI8" i="8"/>
  <c r="AH8" i="8"/>
  <c r="AG8" i="8"/>
  <c r="AF8" i="8"/>
  <c r="AE8" i="8"/>
  <c r="AD8" i="8"/>
  <c r="AC8" i="8"/>
  <c r="AB8" i="8"/>
  <c r="AA8" i="8"/>
  <c r="Z8" i="8"/>
  <c r="Y8" i="8"/>
  <c r="X8" i="8"/>
  <c r="W8" i="8"/>
  <c r="V8" i="8"/>
  <c r="U8" i="8"/>
  <c r="T8" i="8"/>
  <c r="S8" i="8"/>
  <c r="R8" i="8"/>
  <c r="Q8" i="8"/>
  <c r="P8" i="8"/>
  <c r="O8" i="8"/>
  <c r="N8" i="8"/>
  <c r="M8" i="8"/>
  <c r="L8" i="8"/>
  <c r="K8" i="8"/>
  <c r="J8" i="8"/>
  <c r="I8" i="8"/>
  <c r="H8" i="8"/>
  <c r="G8" i="8"/>
  <c r="F8" i="8"/>
  <c r="E8" i="8"/>
  <c r="B4" i="8"/>
  <c r="B5" i="8" s="1"/>
  <c r="C43" i="7"/>
  <c r="AJ8" i="7"/>
  <c r="AI8" i="7"/>
  <c r="AH8" i="7"/>
  <c r="AG8" i="7"/>
  <c r="AF8" i="7"/>
  <c r="AF22" i="1" s="1"/>
  <c r="AE8" i="7"/>
  <c r="AD8" i="7"/>
  <c r="AD22" i="1" s="1"/>
  <c r="AC8" i="7"/>
  <c r="AB8" i="7"/>
  <c r="AB22" i="1" s="1"/>
  <c r="AA8" i="7"/>
  <c r="Z8" i="7"/>
  <c r="Y8" i="7"/>
  <c r="Y22" i="1" s="1"/>
  <c r="X8" i="7"/>
  <c r="X22" i="1" s="1"/>
  <c r="W8" i="7"/>
  <c r="V8" i="7"/>
  <c r="U8" i="7"/>
  <c r="U22" i="1" s="1"/>
  <c r="T8" i="7"/>
  <c r="T22" i="1" s="1"/>
  <c r="S8" i="7"/>
  <c r="R8" i="7"/>
  <c r="Q8" i="7"/>
  <c r="P8" i="7"/>
  <c r="O8" i="7"/>
  <c r="N8" i="7"/>
  <c r="M8" i="7"/>
  <c r="L8" i="7"/>
  <c r="L22" i="1" s="1"/>
  <c r="K8" i="7"/>
  <c r="J8" i="7"/>
  <c r="I8" i="7"/>
  <c r="I22" i="1" s="1"/>
  <c r="H8" i="7"/>
  <c r="H22" i="1" s="1"/>
  <c r="G8" i="7"/>
  <c r="F8" i="7"/>
  <c r="F22" i="1" s="1"/>
  <c r="B4" i="7"/>
  <c r="B5" i="7" s="1"/>
  <c r="AI8" i="6"/>
  <c r="AH8" i="6"/>
  <c r="AH9" i="6" s="1"/>
  <c r="AG8" i="6"/>
  <c r="AF8" i="6"/>
  <c r="AE8" i="6"/>
  <c r="AE9" i="6" s="1"/>
  <c r="AF21" i="1" s="1"/>
  <c r="AD8" i="6"/>
  <c r="AC8" i="6"/>
  <c r="AB8" i="6"/>
  <c r="AA8" i="6"/>
  <c r="Z8" i="6"/>
  <c r="Z9" i="6" s="1"/>
  <c r="Y8" i="6"/>
  <c r="X8" i="6"/>
  <c r="W8" i="6"/>
  <c r="W9" i="6" s="1"/>
  <c r="X21" i="1" s="1"/>
  <c r="V8" i="6"/>
  <c r="U8" i="6"/>
  <c r="T8" i="6"/>
  <c r="S8" i="6"/>
  <c r="R8" i="6"/>
  <c r="R9" i="6" s="1"/>
  <c r="Q8" i="6"/>
  <c r="P8" i="6"/>
  <c r="O8" i="6"/>
  <c r="O9" i="6" s="1"/>
  <c r="P21" i="1" s="1"/>
  <c r="N8" i="6"/>
  <c r="M8" i="6"/>
  <c r="L8" i="6"/>
  <c r="K8" i="6"/>
  <c r="J8" i="6"/>
  <c r="J9" i="6" s="1"/>
  <c r="I8" i="6"/>
  <c r="H8" i="6"/>
  <c r="G8" i="6"/>
  <c r="G9" i="6" s="1"/>
  <c r="H21" i="1" s="1"/>
  <c r="F8" i="6"/>
  <c r="E8" i="6"/>
  <c r="B4" i="6"/>
  <c r="B5" i="6" s="1"/>
  <c r="A8" i="6" s="1"/>
  <c r="AJ8" i="5"/>
  <c r="AJ18" i="1" s="1"/>
  <c r="AI8" i="5"/>
  <c r="AI18" i="1" s="1"/>
  <c r="AH8" i="5"/>
  <c r="AH18" i="1" s="1"/>
  <c r="AG8" i="5"/>
  <c r="AF8" i="5"/>
  <c r="AF18" i="1" s="1"/>
  <c r="AE8" i="5"/>
  <c r="AD8" i="5"/>
  <c r="AD18" i="1" s="1"/>
  <c r="AC8" i="5"/>
  <c r="AC18" i="1" s="1"/>
  <c r="AB8" i="5"/>
  <c r="AB18" i="1" s="1"/>
  <c r="AA8" i="5"/>
  <c r="AA18" i="1" s="1"/>
  <c r="Z8" i="5"/>
  <c r="Y8" i="5"/>
  <c r="X8" i="5"/>
  <c r="W8" i="5"/>
  <c r="V8" i="5"/>
  <c r="U8" i="5"/>
  <c r="T8" i="5"/>
  <c r="S8" i="5"/>
  <c r="S18" i="1" s="1"/>
  <c r="R8" i="5"/>
  <c r="R18" i="1" s="1"/>
  <c r="Q8" i="5"/>
  <c r="Q18" i="1" s="1"/>
  <c r="P8" i="5"/>
  <c r="P18" i="1" s="1"/>
  <c r="O8" i="5"/>
  <c r="N8" i="5"/>
  <c r="M8" i="5"/>
  <c r="L8" i="5"/>
  <c r="L18" i="1" s="1"/>
  <c r="K8" i="5"/>
  <c r="J8" i="5"/>
  <c r="J18" i="1" s="1"/>
  <c r="I8" i="5"/>
  <c r="I18" i="1" s="1"/>
  <c r="H8" i="5"/>
  <c r="H18" i="1" s="1"/>
  <c r="G8" i="5"/>
  <c r="F8" i="5"/>
  <c r="B4" i="5"/>
  <c r="B5" i="5" s="1"/>
  <c r="A8" i="5" s="1"/>
  <c r="AL8" i="4"/>
  <c r="AJ16" i="1" s="1"/>
  <c r="AK8" i="4"/>
  <c r="AI16" i="1" s="1"/>
  <c r="AJ8" i="4"/>
  <c r="AH16" i="1" s="1"/>
  <c r="AI8" i="4"/>
  <c r="AH8" i="4"/>
  <c r="AG8" i="4"/>
  <c r="AF8" i="4"/>
  <c r="AD16" i="1" s="1"/>
  <c r="AE8" i="4"/>
  <c r="AC16" i="1" s="1"/>
  <c r="AD8" i="4"/>
  <c r="AB16" i="1" s="1"/>
  <c r="AC8" i="4"/>
  <c r="AA16" i="1" s="1"/>
  <c r="AB8" i="4"/>
  <c r="Z16" i="1" s="1"/>
  <c r="AA8" i="4"/>
  <c r="Z8" i="4"/>
  <c r="X16" i="1" s="1"/>
  <c r="Y8" i="4"/>
  <c r="X8" i="4"/>
  <c r="V16" i="1" s="1"/>
  <c r="W8" i="4"/>
  <c r="U16" i="1" s="1"/>
  <c r="V8" i="4"/>
  <c r="T16" i="1" s="1"/>
  <c r="U8" i="4"/>
  <c r="S16" i="1" s="1"/>
  <c r="T8" i="4"/>
  <c r="R16" i="1" s="1"/>
  <c r="S8" i="4"/>
  <c r="R8" i="4"/>
  <c r="P16" i="1" s="1"/>
  <c r="Q8" i="4"/>
  <c r="O16" i="1" s="1"/>
  <c r="P8" i="4"/>
  <c r="N16" i="1" s="1"/>
  <c r="O8" i="4"/>
  <c r="M16" i="1" s="1"/>
  <c r="N8" i="4"/>
  <c r="L16" i="1" s="1"/>
  <c r="M8" i="4"/>
  <c r="K16" i="1" s="1"/>
  <c r="L8" i="4"/>
  <c r="J16" i="1" s="1"/>
  <c r="K8" i="4"/>
  <c r="J8" i="4"/>
  <c r="I8" i="4"/>
  <c r="H8" i="4"/>
  <c r="F16" i="1" s="1"/>
  <c r="B4" i="4"/>
  <c r="B5" i="4" s="1"/>
  <c r="A8" i="4" s="1"/>
  <c r="AL8" i="3"/>
  <c r="AJ14" i="1" s="1"/>
  <c r="AK8" i="3"/>
  <c r="AI14" i="1" s="1"/>
  <c r="AJ8" i="3"/>
  <c r="AH14" i="1" s="1"/>
  <c r="AI8" i="3"/>
  <c r="AG14" i="1" s="1"/>
  <c r="AH8" i="3"/>
  <c r="AF14" i="1" s="1"/>
  <c r="AG8" i="3"/>
  <c r="AE14" i="1" s="1"/>
  <c r="AF8" i="3"/>
  <c r="AD14" i="1" s="1"/>
  <c r="AE8" i="3"/>
  <c r="AC14" i="1" s="1"/>
  <c r="AD8" i="3"/>
  <c r="AB14" i="1" s="1"/>
  <c r="AC8" i="3"/>
  <c r="AA14" i="1" s="1"/>
  <c r="AB8" i="3"/>
  <c r="Z14" i="1" s="1"/>
  <c r="AA8" i="3"/>
  <c r="Y14" i="1" s="1"/>
  <c r="Z8" i="3"/>
  <c r="X14" i="1" s="1"/>
  <c r="Y8" i="3"/>
  <c r="W14" i="1" s="1"/>
  <c r="X8" i="3"/>
  <c r="V14" i="1" s="1"/>
  <c r="W8" i="3"/>
  <c r="U14" i="1" s="1"/>
  <c r="V8" i="3"/>
  <c r="T14" i="1" s="1"/>
  <c r="U8" i="3"/>
  <c r="S14" i="1" s="1"/>
  <c r="T8" i="3"/>
  <c r="R14" i="1" s="1"/>
  <c r="S8" i="3"/>
  <c r="Q14" i="1" s="1"/>
  <c r="R8" i="3"/>
  <c r="P14" i="1" s="1"/>
  <c r="Q8" i="3"/>
  <c r="O14" i="1" s="1"/>
  <c r="P8" i="3"/>
  <c r="N14" i="1" s="1"/>
  <c r="O8" i="3"/>
  <c r="M14" i="1" s="1"/>
  <c r="N8" i="3"/>
  <c r="L14" i="1" s="1"/>
  <c r="M8" i="3"/>
  <c r="K14" i="1" s="1"/>
  <c r="L8" i="3"/>
  <c r="J14" i="1" s="1"/>
  <c r="K8" i="3"/>
  <c r="I14" i="1" s="1"/>
  <c r="J8" i="3"/>
  <c r="H14" i="1" s="1"/>
  <c r="I8" i="3"/>
  <c r="G14" i="1" s="1"/>
  <c r="H8" i="3"/>
  <c r="F14" i="1" s="1"/>
  <c r="B4" i="3"/>
  <c r="B5" i="3" s="1"/>
  <c r="A8" i="3" s="1"/>
  <c r="AK8" i="2"/>
  <c r="AJ12" i="1" s="1"/>
  <c r="AJ8" i="2"/>
  <c r="AI12" i="1" s="1"/>
  <c r="AI8" i="2"/>
  <c r="AH12" i="1" s="1"/>
  <c r="AH8" i="2"/>
  <c r="AG8" i="2"/>
  <c r="AF12" i="1" s="1"/>
  <c r="AF8" i="2"/>
  <c r="AE12" i="1" s="1"/>
  <c r="AE8" i="2"/>
  <c r="AD12" i="1" s="1"/>
  <c r="AD8" i="2"/>
  <c r="AC12" i="1" s="1"/>
  <c r="AC8" i="2"/>
  <c r="AB12" i="1" s="1"/>
  <c r="AB8" i="2"/>
  <c r="AA12" i="1" s="1"/>
  <c r="AA8" i="2"/>
  <c r="Z12" i="1" s="1"/>
  <c r="Z8" i="2"/>
  <c r="Y12" i="1" s="1"/>
  <c r="Y8" i="2"/>
  <c r="X12" i="1" s="1"/>
  <c r="X8" i="2"/>
  <c r="W12" i="1" s="1"/>
  <c r="W8" i="2"/>
  <c r="V12" i="1" s="1"/>
  <c r="V8" i="2"/>
  <c r="U12" i="1" s="1"/>
  <c r="U8" i="2"/>
  <c r="T12" i="1" s="1"/>
  <c r="T8" i="2"/>
  <c r="S12" i="1" s="1"/>
  <c r="S8" i="2"/>
  <c r="R12" i="1" s="1"/>
  <c r="R8" i="2"/>
  <c r="Q12" i="1" s="1"/>
  <c r="Q8" i="2"/>
  <c r="P12" i="1" s="1"/>
  <c r="P8" i="2"/>
  <c r="O12" i="1" s="1"/>
  <c r="O8" i="2"/>
  <c r="N12" i="1" s="1"/>
  <c r="N8" i="2"/>
  <c r="M12" i="1" s="1"/>
  <c r="M8" i="2"/>
  <c r="L12" i="1" s="1"/>
  <c r="L8" i="2"/>
  <c r="K12" i="1" s="1"/>
  <c r="K8" i="2"/>
  <c r="J12" i="1" s="1"/>
  <c r="J8" i="2"/>
  <c r="I12" i="1" s="1"/>
  <c r="I8" i="2"/>
  <c r="H12" i="1" s="1"/>
  <c r="H8" i="2"/>
  <c r="G8" i="2"/>
  <c r="F12" i="1" s="1"/>
  <c r="B4" i="2"/>
  <c r="B5" i="2" s="1"/>
  <c r="A8" i="2" s="1"/>
  <c r="AI40" i="1"/>
  <c r="AH40" i="1"/>
  <c r="AF40" i="1"/>
  <c r="AE40" i="1"/>
  <c r="AA40" i="1"/>
  <c r="V40" i="1"/>
  <c r="T40" i="1"/>
  <c r="S40" i="1"/>
  <c r="R40" i="1"/>
  <c r="Q40" i="1"/>
  <c r="P40" i="1"/>
  <c r="K40" i="1"/>
  <c r="J40" i="1"/>
  <c r="I40" i="1"/>
  <c r="H40" i="1"/>
  <c r="C40" i="1"/>
  <c r="AA39" i="1"/>
  <c r="K39"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H36" i="1"/>
  <c r="AG36" i="1"/>
  <c r="Y36" i="1"/>
  <c r="X36" i="1"/>
  <c r="R36" i="1"/>
  <c r="Q36" i="1"/>
  <c r="J36" i="1"/>
  <c r="H36" i="1"/>
  <c r="C36" i="1"/>
  <c r="AJ34" i="1"/>
  <c r="AI34" i="1"/>
  <c r="AH34" i="1"/>
  <c r="AG34" i="1"/>
  <c r="AF34" i="1"/>
  <c r="AE34" i="1"/>
  <c r="AC34" i="1"/>
  <c r="AB34" i="1"/>
  <c r="AA34" i="1"/>
  <c r="Z34" i="1"/>
  <c r="Y34" i="1"/>
  <c r="X34" i="1"/>
  <c r="W34" i="1"/>
  <c r="U34" i="1"/>
  <c r="T34" i="1"/>
  <c r="S34" i="1"/>
  <c r="R34" i="1"/>
  <c r="Q34" i="1"/>
  <c r="P34" i="1"/>
  <c r="O34" i="1"/>
  <c r="M34" i="1"/>
  <c r="L34" i="1"/>
  <c r="K34" i="1"/>
  <c r="J34" i="1"/>
  <c r="I34" i="1"/>
  <c r="H34" i="1"/>
  <c r="G34" i="1"/>
  <c r="C34" i="1"/>
  <c r="AJ32" i="1"/>
  <c r="AI32" i="1"/>
  <c r="AG32" i="1"/>
  <c r="AE32" i="1"/>
  <c r="AD32" i="1"/>
  <c r="AC32" i="1"/>
  <c r="AB32" i="1"/>
  <c r="AA32" i="1"/>
  <c r="Y32" i="1"/>
  <c r="W32" i="1"/>
  <c r="V32" i="1"/>
  <c r="U32" i="1"/>
  <c r="S32" i="1"/>
  <c r="Q32" i="1"/>
  <c r="O32" i="1"/>
  <c r="N32" i="1"/>
  <c r="M32" i="1"/>
  <c r="L32" i="1"/>
  <c r="K32" i="1"/>
  <c r="I32" i="1"/>
  <c r="G32" i="1"/>
  <c r="C32" i="1"/>
  <c r="AI29" i="1"/>
  <c r="K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I27" i="1"/>
  <c r="AA27" i="1"/>
  <c r="S27" i="1"/>
  <c r="K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D24" i="1"/>
  <c r="C24" i="1"/>
  <c r="AJ22" i="1"/>
  <c r="AI22" i="1"/>
  <c r="AH22" i="1"/>
  <c r="AE22" i="1"/>
  <c r="AC22" i="1"/>
  <c r="AA22" i="1"/>
  <c r="Z22" i="1"/>
  <c r="W22" i="1"/>
  <c r="V22" i="1"/>
  <c r="S22" i="1"/>
  <c r="R22" i="1"/>
  <c r="O22" i="1"/>
  <c r="N22" i="1"/>
  <c r="M22" i="1"/>
  <c r="K22" i="1"/>
  <c r="J22" i="1"/>
  <c r="G22" i="1"/>
  <c r="C22" i="1"/>
  <c r="AI21" i="1"/>
  <c r="AA21" i="1"/>
  <c r="S21" i="1"/>
  <c r="K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G18" i="1"/>
  <c r="Z18" i="1"/>
  <c r="Y18" i="1"/>
  <c r="X18" i="1"/>
  <c r="V18" i="1"/>
  <c r="U18" i="1"/>
  <c r="T18" i="1"/>
  <c r="N18" i="1"/>
  <c r="M18" i="1"/>
  <c r="K18" i="1"/>
  <c r="F18" i="1"/>
  <c r="C18" i="1"/>
  <c r="AG16" i="1"/>
  <c r="AF16" i="1"/>
  <c r="AE16" i="1"/>
  <c r="Y16" i="1"/>
  <c r="W16" i="1"/>
  <c r="Q16" i="1"/>
  <c r="I16" i="1"/>
  <c r="H16" i="1"/>
  <c r="G16" i="1"/>
  <c r="C16" i="1"/>
  <c r="C14" i="1"/>
  <c r="AG12" i="1"/>
  <c r="C12" i="1"/>
  <c r="D34" i="1" l="1"/>
  <c r="E34" i="1"/>
  <c r="E22" i="1"/>
  <c r="A8" i="7"/>
  <c r="S9" i="7" s="1"/>
  <c r="S23" i="1" s="1"/>
  <c r="AG22" i="1"/>
  <c r="P22" i="1"/>
  <c r="P10" i="1" s="1"/>
  <c r="I9" i="7"/>
  <c r="I23" i="1" s="1"/>
  <c r="A8" i="12"/>
  <c r="H9" i="12" s="1"/>
  <c r="H33" i="1" s="1"/>
  <c r="E32" i="1"/>
  <c r="D32" i="1"/>
  <c r="Q22" i="1"/>
  <c r="Q10" i="1" s="1"/>
  <c r="D16" i="1"/>
  <c r="E16" i="1"/>
  <c r="J9" i="4"/>
  <c r="H17" i="1" s="1"/>
  <c r="R9" i="4"/>
  <c r="P17" i="1" s="1"/>
  <c r="Z9" i="4"/>
  <c r="X17" i="1" s="1"/>
  <c r="AH9" i="4"/>
  <c r="AF17" i="1" s="1"/>
  <c r="K9" i="4"/>
  <c r="I17" i="1" s="1"/>
  <c r="S9" i="4"/>
  <c r="Q17" i="1" s="1"/>
  <c r="AA9" i="4"/>
  <c r="Y17" i="1" s="1"/>
  <c r="AI9" i="4"/>
  <c r="AG17" i="1" s="1"/>
  <c r="Q9" i="16"/>
  <c r="Q41" i="1" s="1"/>
  <c r="AG9" i="16"/>
  <c r="AG41" i="1" s="1"/>
  <c r="J9" i="16"/>
  <c r="J41" i="1" s="1"/>
  <c r="R9" i="16"/>
  <c r="R41" i="1" s="1"/>
  <c r="Z9" i="16"/>
  <c r="Z41" i="1" s="1"/>
  <c r="AH9" i="16"/>
  <c r="AH41" i="1" s="1"/>
  <c r="I9" i="16"/>
  <c r="I41" i="1" s="1"/>
  <c r="Y9" i="16"/>
  <c r="Y41" i="1" s="1"/>
  <c r="D40" i="1"/>
  <c r="AI9" i="16"/>
  <c r="AI41" i="1" s="1"/>
  <c r="E40" i="1"/>
  <c r="AD9" i="16"/>
  <c r="AD41" i="1" s="1"/>
  <c r="E36" i="1"/>
  <c r="AJ9" i="14"/>
  <c r="AJ37" i="1" s="1"/>
  <c r="D36" i="1"/>
  <c r="L9" i="14"/>
  <c r="L37" i="1" s="1"/>
  <c r="AB9" i="14"/>
  <c r="AB37" i="1" s="1"/>
  <c r="AJ36" i="1"/>
  <c r="AJ10" i="1" s="1"/>
  <c r="T9" i="14"/>
  <c r="T37" i="1" s="1"/>
  <c r="L36" i="1"/>
  <c r="L10" i="1" s="1"/>
  <c r="AB36" i="1"/>
  <c r="AB10" i="1" s="1"/>
  <c r="G9" i="5"/>
  <c r="G19" i="1" s="1"/>
  <c r="AE9" i="5"/>
  <c r="AE19" i="1" s="1"/>
  <c r="D18" i="1"/>
  <c r="I9" i="5"/>
  <c r="I19" i="1" s="1"/>
  <c r="Q9" i="5"/>
  <c r="Q19" i="1" s="1"/>
  <c r="Y9" i="5"/>
  <c r="Y19" i="1" s="1"/>
  <c r="AG9" i="5"/>
  <c r="AG19" i="1" s="1"/>
  <c r="O9" i="5"/>
  <c r="O19" i="1" s="1"/>
  <c r="E18" i="1"/>
  <c r="K9" i="5"/>
  <c r="K19" i="1" s="1"/>
  <c r="S9" i="5"/>
  <c r="S19" i="1" s="1"/>
  <c r="AA9" i="5"/>
  <c r="AA19" i="1" s="1"/>
  <c r="AI9" i="5"/>
  <c r="AI19" i="1" s="1"/>
  <c r="W9" i="5"/>
  <c r="W19" i="1" s="1"/>
  <c r="G18" i="1"/>
  <c r="O18" i="1"/>
  <c r="O10" i="1" s="1"/>
  <c r="W18" i="1"/>
  <c r="W10" i="1" s="1"/>
  <c r="AE18" i="1"/>
  <c r="AE10" i="1" s="1"/>
  <c r="L9" i="5"/>
  <c r="L19" i="1" s="1"/>
  <c r="T9" i="5"/>
  <c r="T19" i="1" s="1"/>
  <c r="AB9" i="5"/>
  <c r="AB19" i="1" s="1"/>
  <c r="AJ9" i="5"/>
  <c r="AJ19" i="1" s="1"/>
  <c r="C10" i="1"/>
  <c r="AH10" i="1"/>
  <c r="AI10" i="1"/>
  <c r="Z10" i="1"/>
  <c r="AD10" i="1"/>
  <c r="R10" i="1"/>
  <c r="F10" i="1"/>
  <c r="V10" i="1"/>
  <c r="N10" i="1"/>
  <c r="K10" i="1"/>
  <c r="S10" i="1"/>
  <c r="AA10" i="1"/>
  <c r="L9" i="3"/>
  <c r="J15" i="1" s="1"/>
  <c r="T9" i="3"/>
  <c r="R15" i="1" s="1"/>
  <c r="AB9" i="3"/>
  <c r="Z15" i="1" s="1"/>
  <c r="AJ9" i="3"/>
  <c r="AH15" i="1" s="1"/>
  <c r="M9" i="3"/>
  <c r="K15" i="1" s="1"/>
  <c r="U9" i="3"/>
  <c r="S15" i="1" s="1"/>
  <c r="AC9" i="3"/>
  <c r="AA15" i="1" s="1"/>
  <c r="AK9" i="3"/>
  <c r="AI15" i="1" s="1"/>
  <c r="U10" i="1"/>
  <c r="M10" i="1"/>
  <c r="AC10" i="1"/>
  <c r="E14" i="1"/>
  <c r="AG10" i="1"/>
  <c r="I10" i="1"/>
  <c r="J10" i="1"/>
  <c r="D14" i="1"/>
  <c r="Y10" i="1"/>
  <c r="H10" i="1"/>
  <c r="X10" i="1"/>
  <c r="AF10" i="1"/>
  <c r="D12" i="1"/>
  <c r="H9" i="2"/>
  <c r="G13" i="1" s="1"/>
  <c r="P9" i="2"/>
  <c r="O13" i="1" s="1"/>
  <c r="X9" i="2"/>
  <c r="W13" i="1" s="1"/>
  <c r="AF9" i="2"/>
  <c r="AE13" i="1" s="1"/>
  <c r="G12" i="1"/>
  <c r="K9" i="2"/>
  <c r="J13" i="1" s="1"/>
  <c r="S9" i="2"/>
  <c r="R13" i="1" s="1"/>
  <c r="AA9" i="2"/>
  <c r="Z13" i="1" s="1"/>
  <c r="E12" i="1"/>
  <c r="T10" i="1"/>
  <c r="M9" i="2"/>
  <c r="L13" i="1" s="1"/>
  <c r="U9" i="2"/>
  <c r="T13" i="1" s="1"/>
  <c r="AC9" i="2"/>
  <c r="AB13" i="1" s="1"/>
  <c r="AK9" i="2"/>
  <c r="AJ13" i="1" s="1"/>
  <c r="AA9" i="8"/>
  <c r="AB25" i="1" s="1"/>
  <c r="AI9" i="8"/>
  <c r="AJ25" i="1" s="1"/>
  <c r="A8" i="8"/>
  <c r="E24" i="1"/>
  <c r="L9" i="8"/>
  <c r="M25" i="1" s="1"/>
  <c r="T9" i="8"/>
  <c r="U25" i="1" s="1"/>
  <c r="AF9" i="3"/>
  <c r="AD15" i="1" s="1"/>
  <c r="X9" i="3"/>
  <c r="V15" i="1" s="1"/>
  <c r="P9" i="3"/>
  <c r="N15" i="1" s="1"/>
  <c r="H9" i="3"/>
  <c r="F15" i="1" s="1"/>
  <c r="AL9" i="3"/>
  <c r="AJ15" i="1" s="1"/>
  <c r="AD9" i="3"/>
  <c r="AB15" i="1" s="1"/>
  <c r="V9" i="3"/>
  <c r="T15" i="1" s="1"/>
  <c r="N9" i="3"/>
  <c r="L15" i="1" s="1"/>
  <c r="AI9" i="3"/>
  <c r="AG15" i="1" s="1"/>
  <c r="AA9" i="3"/>
  <c r="Y15" i="1" s="1"/>
  <c r="S9" i="3"/>
  <c r="Q15" i="1" s="1"/>
  <c r="K9" i="3"/>
  <c r="I15" i="1" s="1"/>
  <c r="AH9" i="3"/>
  <c r="AF15" i="1" s="1"/>
  <c r="O9" i="3"/>
  <c r="M15" i="1" s="1"/>
  <c r="W9" i="3"/>
  <c r="U15" i="1" s="1"/>
  <c r="AE9" i="3"/>
  <c r="AC15" i="1" s="1"/>
  <c r="G9" i="8"/>
  <c r="H25" i="1" s="1"/>
  <c r="O9" i="8"/>
  <c r="P25" i="1" s="1"/>
  <c r="W9" i="8"/>
  <c r="X25" i="1" s="1"/>
  <c r="AE9" i="8"/>
  <c r="AF25" i="1" s="1"/>
  <c r="F9" i="9"/>
  <c r="G27" i="1" s="1"/>
  <c r="N9" i="9"/>
  <c r="O27" i="1" s="1"/>
  <c r="V9" i="9"/>
  <c r="W27" i="1" s="1"/>
  <c r="AD9" i="9"/>
  <c r="AE27" i="1" s="1"/>
  <c r="P9" i="12"/>
  <c r="P33" i="1" s="1"/>
  <c r="G9" i="13"/>
  <c r="H35" i="1" s="1"/>
  <c r="O9" i="13"/>
  <c r="P35" i="1" s="1"/>
  <c r="W9" i="13"/>
  <c r="X35" i="1" s="1"/>
  <c r="AE9" i="13"/>
  <c r="AF35" i="1" s="1"/>
  <c r="AB9" i="15"/>
  <c r="AC39" i="1" s="1"/>
  <c r="T9" i="15"/>
  <c r="U39" i="1" s="1"/>
  <c r="L9" i="15"/>
  <c r="M39" i="1" s="1"/>
  <c r="AF9" i="15"/>
  <c r="AG39" i="1" s="1"/>
  <c r="X9" i="15"/>
  <c r="Y39" i="1" s="1"/>
  <c r="P9" i="15"/>
  <c r="Q39" i="1" s="1"/>
  <c r="H9" i="15"/>
  <c r="I39" i="1" s="1"/>
  <c r="AD9" i="15"/>
  <c r="AE39" i="1" s="1"/>
  <c r="V9" i="15"/>
  <c r="W39" i="1" s="1"/>
  <c r="N9" i="15"/>
  <c r="O39" i="1" s="1"/>
  <c r="F9" i="15"/>
  <c r="G39" i="1" s="1"/>
  <c r="AA9" i="16"/>
  <c r="AA41" i="1" s="1"/>
  <c r="S9" i="16"/>
  <c r="S41" i="1" s="1"/>
  <c r="K9" i="16"/>
  <c r="K41" i="1" s="1"/>
  <c r="V9" i="16"/>
  <c r="V41" i="1" s="1"/>
  <c r="N9" i="16"/>
  <c r="N41" i="1" s="1"/>
  <c r="F9" i="16"/>
  <c r="F41" i="1" s="1"/>
  <c r="M9" i="16"/>
  <c r="M41" i="1" s="1"/>
  <c r="U9" i="16"/>
  <c r="U41" i="1" s="1"/>
  <c r="AC9" i="16"/>
  <c r="AC41" i="1" s="1"/>
  <c r="AL9" i="4"/>
  <c r="AJ17" i="1" s="1"/>
  <c r="AD9" i="4"/>
  <c r="AB17" i="1" s="1"/>
  <c r="V9" i="4"/>
  <c r="T17" i="1" s="1"/>
  <c r="N9" i="4"/>
  <c r="L17" i="1" s="1"/>
  <c r="AJ9" i="4"/>
  <c r="AH17" i="1" s="1"/>
  <c r="AB9" i="4"/>
  <c r="Z17" i="1" s="1"/>
  <c r="T9" i="4"/>
  <c r="R17" i="1" s="1"/>
  <c r="L9" i="4"/>
  <c r="J17" i="1" s="1"/>
  <c r="AG9" i="4"/>
  <c r="AE17" i="1" s="1"/>
  <c r="Y9" i="4"/>
  <c r="W17" i="1" s="1"/>
  <c r="Q9" i="4"/>
  <c r="O17" i="1" s="1"/>
  <c r="I9" i="4"/>
  <c r="G17" i="1" s="1"/>
  <c r="AF9" i="4"/>
  <c r="AD17" i="1" s="1"/>
  <c r="X9" i="4"/>
  <c r="V17" i="1" s="1"/>
  <c r="P9" i="4"/>
  <c r="N17" i="1" s="1"/>
  <c r="H9" i="4"/>
  <c r="F17" i="1" s="1"/>
  <c r="O9" i="4"/>
  <c r="M17" i="1" s="1"/>
  <c r="W9" i="4"/>
  <c r="U17" i="1" s="1"/>
  <c r="AE9" i="4"/>
  <c r="AC17" i="1" s="1"/>
  <c r="G9" i="10"/>
  <c r="H29" i="1" s="1"/>
  <c r="O9" i="10"/>
  <c r="P29" i="1" s="1"/>
  <c r="W9" i="10"/>
  <c r="X29" i="1" s="1"/>
  <c r="AE9" i="10"/>
  <c r="AF29" i="1" s="1"/>
  <c r="Q9" i="12"/>
  <c r="Q33" i="1" s="1"/>
  <c r="H9" i="14"/>
  <c r="H37" i="1" s="1"/>
  <c r="P9" i="14"/>
  <c r="P37" i="1" s="1"/>
  <c r="X9" i="14"/>
  <c r="X37" i="1" s="1"/>
  <c r="AF9" i="14"/>
  <c r="AF37" i="1" s="1"/>
  <c r="I9" i="3"/>
  <c r="G15" i="1" s="1"/>
  <c r="Q9" i="3"/>
  <c r="O15" i="1" s="1"/>
  <c r="Y9" i="3"/>
  <c r="W15" i="1" s="1"/>
  <c r="AG9" i="3"/>
  <c r="AE15" i="1" s="1"/>
  <c r="AH9" i="5"/>
  <c r="AH19" i="1" s="1"/>
  <c r="Z9" i="5"/>
  <c r="Z19" i="1" s="1"/>
  <c r="R9" i="5"/>
  <c r="R19" i="1" s="1"/>
  <c r="J9" i="5"/>
  <c r="J19" i="1" s="1"/>
  <c r="AF9" i="5"/>
  <c r="AF19" i="1" s="1"/>
  <c r="X9" i="5"/>
  <c r="X19" i="1" s="1"/>
  <c r="P9" i="5"/>
  <c r="P19" i="1" s="1"/>
  <c r="H9" i="5"/>
  <c r="H19" i="1" s="1"/>
  <c r="AC9" i="5"/>
  <c r="AC19" i="1" s="1"/>
  <c r="U9" i="5"/>
  <c r="U19" i="1" s="1"/>
  <c r="M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I9" i="8"/>
  <c r="J25" i="1" s="1"/>
  <c r="Q9" i="8"/>
  <c r="R25" i="1" s="1"/>
  <c r="Y9" i="8"/>
  <c r="Z25" i="1" s="1"/>
  <c r="AG9" i="8"/>
  <c r="AH25" i="1" s="1"/>
  <c r="H9" i="9"/>
  <c r="I27" i="1" s="1"/>
  <c r="P9" i="9"/>
  <c r="Q27" i="1" s="1"/>
  <c r="X9" i="9"/>
  <c r="Y27" i="1" s="1"/>
  <c r="AF9" i="9"/>
  <c r="AG27" i="1" s="1"/>
  <c r="I9" i="13"/>
  <c r="J35" i="1" s="1"/>
  <c r="Q9" i="13"/>
  <c r="R35" i="1" s="1"/>
  <c r="Y9" i="13"/>
  <c r="Z35" i="1" s="1"/>
  <c r="AG9" i="13"/>
  <c r="AH35" i="1" s="1"/>
  <c r="G9" i="16"/>
  <c r="G41" i="1" s="1"/>
  <c r="O9" i="16"/>
  <c r="O41" i="1" s="1"/>
  <c r="W9" i="16"/>
  <c r="W41" i="1" s="1"/>
  <c r="AE9" i="16"/>
  <c r="AE41" i="1" s="1"/>
  <c r="J9" i="2"/>
  <c r="I13" i="1" s="1"/>
  <c r="R9" i="2"/>
  <c r="Q13" i="1" s="1"/>
  <c r="Z9" i="2"/>
  <c r="Y13" i="1" s="1"/>
  <c r="AH9" i="2"/>
  <c r="AG13" i="1" s="1"/>
  <c r="J9" i="3"/>
  <c r="H15" i="1" s="1"/>
  <c r="R9" i="3"/>
  <c r="P15" i="1" s="1"/>
  <c r="Z9" i="3"/>
  <c r="X15" i="1" s="1"/>
  <c r="F9" i="5"/>
  <c r="F19" i="1" s="1"/>
  <c r="N9" i="5"/>
  <c r="N19" i="1" s="1"/>
  <c r="V9" i="5"/>
  <c r="V19" i="1" s="1"/>
  <c r="AD9" i="5"/>
  <c r="AD19" i="1" s="1"/>
  <c r="E9" i="6"/>
  <c r="F21" i="1" s="1"/>
  <c r="M9" i="6"/>
  <c r="N21" i="1" s="1"/>
  <c r="U9" i="6"/>
  <c r="V21" i="1" s="1"/>
  <c r="AC9" i="6"/>
  <c r="AD21" i="1" s="1"/>
  <c r="I9" i="10"/>
  <c r="J29" i="1" s="1"/>
  <c r="Q9" i="10"/>
  <c r="R29" i="1" s="1"/>
  <c r="Y9" i="10"/>
  <c r="Z29" i="1" s="1"/>
  <c r="AG9" i="10"/>
  <c r="AH29" i="1" s="1"/>
  <c r="K9" i="12"/>
  <c r="K33" i="1" s="1"/>
  <c r="AI9" i="12"/>
  <c r="AI33" i="1" s="1"/>
  <c r="J9" i="14"/>
  <c r="J37" i="1" s="1"/>
  <c r="R9" i="14"/>
  <c r="R37" i="1" s="1"/>
  <c r="Z9" i="14"/>
  <c r="Z37" i="1" s="1"/>
  <c r="AH9" i="14"/>
  <c r="AH37" i="1" s="1"/>
  <c r="G9" i="15"/>
  <c r="H39" i="1" s="1"/>
  <c r="O9" i="15"/>
  <c r="P39" i="1" s="1"/>
  <c r="W9" i="15"/>
  <c r="X39" i="1" s="1"/>
  <c r="AE9" i="15"/>
  <c r="AF39" i="1" s="1"/>
  <c r="H9" i="16"/>
  <c r="H41" i="1" s="1"/>
  <c r="P9" i="16"/>
  <c r="P41" i="1" s="1"/>
  <c r="X9" i="16"/>
  <c r="X41" i="1" s="1"/>
  <c r="AF9" i="16"/>
  <c r="AF41" i="1" s="1"/>
  <c r="L9" i="12"/>
  <c r="L33" i="1" s="1"/>
  <c r="AJ9" i="12"/>
  <c r="AJ33" i="1" s="1"/>
  <c r="K9" i="13"/>
  <c r="L35" i="1" s="1"/>
  <c r="S9" i="13"/>
  <c r="T35" i="1" s="1"/>
  <c r="AA9" i="13"/>
  <c r="AB35" i="1" s="1"/>
  <c r="AI9" i="13"/>
  <c r="AJ35" i="1" s="1"/>
  <c r="AH9" i="12"/>
  <c r="AH33" i="1" s="1"/>
  <c r="J9" i="12"/>
  <c r="J33" i="1" s="1"/>
  <c r="AE9" i="12"/>
  <c r="AE33" i="1" s="1"/>
  <c r="W9" i="12"/>
  <c r="W33" i="1" s="1"/>
  <c r="AC9" i="12"/>
  <c r="AC33" i="1" s="1"/>
  <c r="AF9" i="13"/>
  <c r="AG35" i="1" s="1"/>
  <c r="X9" i="13"/>
  <c r="Y35" i="1" s="1"/>
  <c r="P9" i="13"/>
  <c r="Q35" i="1" s="1"/>
  <c r="H9" i="13"/>
  <c r="I35" i="1" s="1"/>
  <c r="AC9" i="13"/>
  <c r="AD35" i="1" s="1"/>
  <c r="U9" i="13"/>
  <c r="V35" i="1" s="1"/>
  <c r="M9" i="13"/>
  <c r="N35" i="1" s="1"/>
  <c r="E9" i="13"/>
  <c r="F35" i="1" s="1"/>
  <c r="AH9" i="13"/>
  <c r="AI35" i="1" s="1"/>
  <c r="Z9" i="13"/>
  <c r="AA35" i="1" s="1"/>
  <c r="R9" i="13"/>
  <c r="S35" i="1" s="1"/>
  <c r="J9" i="13"/>
  <c r="K35" i="1" s="1"/>
  <c r="L9" i="13"/>
  <c r="M35" i="1" s="1"/>
  <c r="T9" i="13"/>
  <c r="U35" i="1" s="1"/>
  <c r="AB9" i="13"/>
  <c r="AC35" i="1" s="1"/>
  <c r="AB9" i="9"/>
  <c r="AC27" i="1" s="1"/>
  <c r="T9" i="9"/>
  <c r="U27" i="1" s="1"/>
  <c r="L9" i="9"/>
  <c r="M27" i="1" s="1"/>
  <c r="AG9" i="9"/>
  <c r="AH27" i="1" s="1"/>
  <c r="Y9" i="9"/>
  <c r="Z27" i="1" s="1"/>
  <c r="Q9" i="9"/>
  <c r="R27" i="1" s="1"/>
  <c r="I9" i="9"/>
  <c r="J27" i="1" s="1"/>
  <c r="AE9" i="9"/>
  <c r="AF27" i="1" s="1"/>
  <c r="W9" i="9"/>
  <c r="X27" i="1" s="1"/>
  <c r="O9" i="9"/>
  <c r="P27" i="1" s="1"/>
  <c r="G9" i="9"/>
  <c r="H27" i="1" s="1"/>
  <c r="AI9" i="10"/>
  <c r="AJ29" i="1" s="1"/>
  <c r="AA9" i="10"/>
  <c r="AB29" i="1" s="1"/>
  <c r="S9" i="10"/>
  <c r="T29" i="1" s="1"/>
  <c r="K9" i="10"/>
  <c r="L29" i="1" s="1"/>
  <c r="AF9" i="10"/>
  <c r="AG29" i="1" s="1"/>
  <c r="X9" i="10"/>
  <c r="Y29" i="1" s="1"/>
  <c r="P9" i="10"/>
  <c r="Q29" i="1" s="1"/>
  <c r="H9" i="10"/>
  <c r="I29" i="1" s="1"/>
  <c r="AD9" i="10"/>
  <c r="AE29" i="1" s="1"/>
  <c r="V9" i="10"/>
  <c r="W29" i="1" s="1"/>
  <c r="N9" i="10"/>
  <c r="O29" i="1" s="1"/>
  <c r="F9" i="10"/>
  <c r="G29" i="1" s="1"/>
  <c r="L9" i="10"/>
  <c r="M29" i="1" s="1"/>
  <c r="T9" i="10"/>
  <c r="U29" i="1" s="1"/>
  <c r="AB9" i="10"/>
  <c r="AC29" i="1" s="1"/>
  <c r="F9" i="12"/>
  <c r="F33" i="1" s="1"/>
  <c r="N9" i="12"/>
  <c r="N33" i="1" s="1"/>
  <c r="AE9" i="14"/>
  <c r="AE37" i="1" s="1"/>
  <c r="W9" i="14"/>
  <c r="W37" i="1" s="1"/>
  <c r="O9" i="14"/>
  <c r="O37" i="1" s="1"/>
  <c r="G9" i="14"/>
  <c r="G37" i="1" s="1"/>
  <c r="AI9" i="14"/>
  <c r="AI37" i="1" s="1"/>
  <c r="AA9" i="14"/>
  <c r="AA37" i="1" s="1"/>
  <c r="S9" i="14"/>
  <c r="S37" i="1" s="1"/>
  <c r="K9" i="14"/>
  <c r="K37" i="1" s="1"/>
  <c r="AG9" i="14"/>
  <c r="AG37" i="1" s="1"/>
  <c r="Y9" i="14"/>
  <c r="Y37" i="1" s="1"/>
  <c r="Q9" i="14"/>
  <c r="Q37" i="1" s="1"/>
  <c r="I9" i="14"/>
  <c r="I37" i="1" s="1"/>
  <c r="M9" i="14"/>
  <c r="M37" i="1" s="1"/>
  <c r="U9" i="14"/>
  <c r="U37" i="1" s="1"/>
  <c r="AC9" i="14"/>
  <c r="AC37" i="1" s="1"/>
  <c r="AG9" i="2"/>
  <c r="AF13" i="1" s="1"/>
  <c r="Y9" i="2"/>
  <c r="X13" i="1" s="1"/>
  <c r="Q9" i="2"/>
  <c r="P13" i="1" s="1"/>
  <c r="I9" i="2"/>
  <c r="H13" i="1" s="1"/>
  <c r="AE9" i="2"/>
  <c r="AD13" i="1" s="1"/>
  <c r="W9" i="2"/>
  <c r="V13" i="1" s="1"/>
  <c r="O9" i="2"/>
  <c r="N13" i="1" s="1"/>
  <c r="G9" i="2"/>
  <c r="F13" i="1" s="1"/>
  <c r="AJ9" i="2"/>
  <c r="AI13" i="1" s="1"/>
  <c r="AB9" i="2"/>
  <c r="AA13" i="1" s="1"/>
  <c r="T9" i="2"/>
  <c r="S13" i="1" s="1"/>
  <c r="L9" i="2"/>
  <c r="K13" i="1" s="1"/>
  <c r="AI9" i="2"/>
  <c r="AH13" i="1" s="1"/>
  <c r="N9" i="2"/>
  <c r="M13" i="1" s="1"/>
  <c r="V9" i="2"/>
  <c r="U13" i="1" s="1"/>
  <c r="AD9" i="2"/>
  <c r="AC13" i="1" s="1"/>
  <c r="M9" i="4"/>
  <c r="K17" i="1" s="1"/>
  <c r="U9" i="4"/>
  <c r="S17" i="1" s="1"/>
  <c r="AC9" i="4"/>
  <c r="AA17" i="1" s="1"/>
  <c r="AK9" i="4"/>
  <c r="AI17" i="1" s="1"/>
  <c r="I9" i="6"/>
  <c r="J21" i="1" s="1"/>
  <c r="Q9" i="6"/>
  <c r="R21" i="1" s="1"/>
  <c r="Y9" i="6"/>
  <c r="Z21" i="1" s="1"/>
  <c r="AG9" i="6"/>
  <c r="AH21" i="1" s="1"/>
  <c r="F9" i="8"/>
  <c r="G25" i="1" s="1"/>
  <c r="N9" i="8"/>
  <c r="O25" i="1" s="1"/>
  <c r="V9" i="8"/>
  <c r="W25" i="1" s="1"/>
  <c r="AD9" i="8"/>
  <c r="AE25" i="1" s="1"/>
  <c r="E9" i="9"/>
  <c r="F27" i="1" s="1"/>
  <c r="M9" i="9"/>
  <c r="N27" i="1" s="1"/>
  <c r="U9" i="9"/>
  <c r="V27" i="1" s="1"/>
  <c r="AC9" i="9"/>
  <c r="AD27" i="1" s="1"/>
  <c r="E9" i="10"/>
  <c r="F29" i="1" s="1"/>
  <c r="M9" i="10"/>
  <c r="N29" i="1" s="1"/>
  <c r="U9" i="10"/>
  <c r="V29" i="1" s="1"/>
  <c r="AC9" i="10"/>
  <c r="AD29" i="1" s="1"/>
  <c r="F9" i="13"/>
  <c r="G35" i="1" s="1"/>
  <c r="N9" i="13"/>
  <c r="O35" i="1" s="1"/>
  <c r="V9" i="13"/>
  <c r="W35" i="1" s="1"/>
  <c r="AD9" i="13"/>
  <c r="AE35" i="1" s="1"/>
  <c r="F9" i="14"/>
  <c r="F37" i="1" s="1"/>
  <c r="N9" i="14"/>
  <c r="N37" i="1" s="1"/>
  <c r="V9" i="14"/>
  <c r="V37" i="1" s="1"/>
  <c r="AD9" i="14"/>
  <c r="AD37" i="1" s="1"/>
  <c r="K9" i="15"/>
  <c r="L39" i="1" s="1"/>
  <c r="S9" i="15"/>
  <c r="T39" i="1" s="1"/>
  <c r="AA9" i="15"/>
  <c r="AB39" i="1" s="1"/>
  <c r="AI9" i="15"/>
  <c r="AJ39" i="1" s="1"/>
  <c r="L9" i="16"/>
  <c r="L41" i="1" s="1"/>
  <c r="T9" i="16"/>
  <c r="T41" i="1" s="1"/>
  <c r="AB9" i="16"/>
  <c r="AB41" i="1" s="1"/>
  <c r="AJ9" i="16"/>
  <c r="AJ41" i="1" s="1"/>
  <c r="E9" i="11"/>
  <c r="M9" i="11"/>
  <c r="U9" i="11"/>
  <c r="AC9" i="11"/>
  <c r="G9" i="11"/>
  <c r="O9" i="11"/>
  <c r="W9" i="11"/>
  <c r="V9" i="7" l="1"/>
  <c r="V23" i="1" s="1"/>
  <c r="N9" i="7"/>
  <c r="N23" i="1" s="1"/>
  <c r="M9" i="7"/>
  <c r="M23" i="1" s="1"/>
  <c r="F9" i="7"/>
  <c r="F23" i="1" s="1"/>
  <c r="L9" i="7"/>
  <c r="L23" i="1" s="1"/>
  <c r="H9" i="7"/>
  <c r="H23" i="1" s="1"/>
  <c r="AH9" i="7"/>
  <c r="AH23" i="1" s="1"/>
  <c r="W9" i="7"/>
  <c r="W23" i="1" s="1"/>
  <c r="X9" i="7"/>
  <c r="X23" i="1" s="1"/>
  <c r="AC9" i="7"/>
  <c r="AC23" i="1" s="1"/>
  <c r="Q9" i="7"/>
  <c r="Q23" i="1" s="1"/>
  <c r="AG9" i="7"/>
  <c r="AG23" i="1" s="1"/>
  <c r="AE9" i="7"/>
  <c r="AE23" i="1" s="1"/>
  <c r="U9" i="7"/>
  <c r="U23" i="1" s="1"/>
  <c r="AF9" i="7"/>
  <c r="AF23" i="1" s="1"/>
  <c r="AA9" i="7"/>
  <c r="AA23" i="1" s="1"/>
  <c r="O9" i="7"/>
  <c r="O23" i="1" s="1"/>
  <c r="AJ9" i="7"/>
  <c r="AJ23" i="1" s="1"/>
  <c r="Z9" i="7"/>
  <c r="Z23" i="1" s="1"/>
  <c r="G9" i="7"/>
  <c r="G23" i="1" s="1"/>
  <c r="AB9" i="7"/>
  <c r="AB23" i="1" s="1"/>
  <c r="R9" i="7"/>
  <c r="R23" i="1" s="1"/>
  <c r="K9" i="7"/>
  <c r="K23" i="1" s="1"/>
  <c r="AD9" i="7"/>
  <c r="AD23" i="1" s="1"/>
  <c r="Y9" i="7"/>
  <c r="Y23" i="1" s="1"/>
  <c r="T9" i="7"/>
  <c r="T23" i="1" s="1"/>
  <c r="J9" i="7"/>
  <c r="J23" i="1" s="1"/>
  <c r="AI9" i="7"/>
  <c r="AI23" i="1" s="1"/>
  <c r="P9" i="7"/>
  <c r="P23" i="1" s="1"/>
  <c r="M9" i="12"/>
  <c r="M33" i="1" s="1"/>
  <c r="R9" i="12"/>
  <c r="R33" i="1" s="1"/>
  <c r="AB9" i="12"/>
  <c r="AB33" i="1" s="1"/>
  <c r="AA9" i="12"/>
  <c r="AA33" i="1" s="1"/>
  <c r="AG9" i="12"/>
  <c r="AG33" i="1" s="1"/>
  <c r="U9" i="12"/>
  <c r="U33" i="1" s="1"/>
  <c r="Z9" i="12"/>
  <c r="Z33" i="1" s="1"/>
  <c r="T9" i="12"/>
  <c r="T33" i="1" s="1"/>
  <c r="S9" i="12"/>
  <c r="S33" i="1" s="1"/>
  <c r="Y9" i="12"/>
  <c r="Y33" i="1" s="1"/>
  <c r="I9" i="12"/>
  <c r="I33" i="1" s="1"/>
  <c r="AF9" i="12"/>
  <c r="AF33" i="1" s="1"/>
  <c r="AD9" i="12"/>
  <c r="AD33" i="1" s="1"/>
  <c r="G9" i="12"/>
  <c r="G33" i="1" s="1"/>
  <c r="V9" i="12"/>
  <c r="V33" i="1" s="1"/>
  <c r="O9" i="12"/>
  <c r="O33" i="1" s="1"/>
  <c r="X9" i="12"/>
  <c r="X33" i="1" s="1"/>
  <c r="G10" i="1"/>
  <c r="D10" i="1"/>
  <c r="E10" i="1" s="1"/>
  <c r="L11" i="1" s="1"/>
  <c r="AC9" i="8"/>
  <c r="AD25" i="1" s="1"/>
  <c r="U9" i="8"/>
  <c r="V25" i="1" s="1"/>
  <c r="M9" i="8"/>
  <c r="N25" i="1" s="1"/>
  <c r="E9" i="8"/>
  <c r="F25" i="1" s="1"/>
  <c r="AH9" i="8"/>
  <c r="AI25" i="1" s="1"/>
  <c r="Z9" i="8"/>
  <c r="AA25" i="1" s="1"/>
  <c r="R9" i="8"/>
  <c r="S25" i="1" s="1"/>
  <c r="J9" i="8"/>
  <c r="K25" i="1" s="1"/>
  <c r="AF9" i="8"/>
  <c r="AG25" i="1" s="1"/>
  <c r="X9" i="8"/>
  <c r="Y25" i="1" s="1"/>
  <c r="P9" i="8"/>
  <c r="Q25" i="1" s="1"/>
  <c r="H9" i="8"/>
  <c r="I25" i="1" s="1"/>
  <c r="S9" i="8"/>
  <c r="T25" i="1" s="1"/>
  <c r="AB9" i="8"/>
  <c r="AC25" i="1" s="1"/>
  <c r="K9" i="8"/>
  <c r="L25" i="1" s="1"/>
  <c r="AC11" i="1" l="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<sst xmlns="http://schemas.openxmlformats.org/spreadsheetml/2006/main" count="4981" uniqueCount="2065">
  <si>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</si>
  <si>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</si>
  <si>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</si>
  <si>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</si>
  <si>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</si>
  <si>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</si>
  <si>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</si>
  <si>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</si>
  <si>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</si>
  <si>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</si>
  <si>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</si>
  <si>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</si>
  <si>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</si>
  <si>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</si>
  <si>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</si>
  <si>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</si>
  <si>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</si>
  <si>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</si>
  <si>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</si>
  <si>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</si>
  <si>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</si>
  <si>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</si>
  <si>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</si>
  <si>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</si>
  <si>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</si>
  <si>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</si>
  <si>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</si>
  <si>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</si>
  <si>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</si>
  <si>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</si>
  <si>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</si>
  <si>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</si>
  <si>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</si>
  <si>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</si>
  <si>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</si>
  <si>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</si>
  <si>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</si>
  <si>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</si>
  <si>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</si>
  <si>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</si>
  <si>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</si>
  <si>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</si>
  <si>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</si>
  <si>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</si>
  <si>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</si>
  <si>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</si>
  <si>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</si>
  <si>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</si>
  <si>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</si>
  <si>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</si>
  <si>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</si>
  <si>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</si>
  <si>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</si>
  <si>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</si>
  <si>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</si>
  <si>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</si>
  <si>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</si>
  <si>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</si>
  <si>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</si>
  <si>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</si>
  <si>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</si>
  <si>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</si>
  <si>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</si>
  <si>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</si>
  <si>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</si>
  <si>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</si>
  <si>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</si>
  <si>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</si>
  <si>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</si>
  <si>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</si>
  <si>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</si>
  <si>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</si>
  <si>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</si>
  <si>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</si>
  <si>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</si>
  <si>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</si>
  <si>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</si>
  <si>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</si>
  <si>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</si>
  <si>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</si>
  <si>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</si>
  <si>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</si>
  <si>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</si>
  <si>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</si>
  <si>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</si>
  <si>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</si>
  <si>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</si>
  <si>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</si>
  <si>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</si>
  <si>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</si>
  <si>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</si>
  <si>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</si>
  <si>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</si>
  <si>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</si>
  <si>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</si>
  <si>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</si>
  <si>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</si>
  <si>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アイシン精機</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</si>
  <si>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</si>
  <si>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</si>
  <si>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</si>
  <si>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</si>
  <si>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</si>
  <si>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</si>
  <si>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</si>
  <si>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</si>
  <si>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</si>
  <si>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</si>
  <si>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</si>
  <si>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</si>
  <si>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</si>
  <si>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</si>
  <si>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</si>
  <si>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</si>
  <si>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</si>
  <si>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</si>
  <si>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</si>
  <si>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</si>
  <si>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</si>
  <si>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</si>
  <si>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</si>
  <si>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</si>
  <si>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</si>
  <si>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</si>
  <si>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</si>
  <si>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</si>
  <si>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</si>
  <si>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</si>
  <si>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</si>
  <si>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</si>
  <si>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</si>
  <si>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</si>
  <si>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味の素</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</si>
  <si>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</si>
  <si>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</si>
  <si>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</si>
  <si>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</si>
  <si>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</si>
  <si>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</si>
  <si>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</si>
  <si>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</si>
  <si>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</si>
  <si>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</si>
  <si>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</si>
  <si>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</si>
  <si>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</si>
  <si>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</si>
  <si>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</si>
  <si>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</si>
  <si>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</si>
  <si>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</si>
  <si>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</si>
  <si>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</si>
  <si>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</si>
  <si>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</si>
  <si>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</si>
  <si>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</si>
  <si>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</si>
  <si>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</si>
  <si>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</si>
  <si>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</si>
  <si>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</si>
  <si>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</si>
  <si>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イトーキ</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</si>
  <si>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</si>
  <si>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</si>
  <si>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</si>
  <si>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</si>
  <si>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</si>
  <si>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</si>
  <si>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</si>
  <si>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</si>
  <si>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</si>
  <si>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</si>
  <si>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</si>
  <si>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</si>
  <si>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</si>
  <si>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</si>
  <si>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</si>
  <si>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</si>
  <si>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</si>
  <si>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</si>
  <si>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</si>
  <si>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</si>
  <si>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</si>
  <si>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</si>
  <si>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</si>
  <si>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</si>
  <si>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</si>
  <si>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</si>
  <si>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</si>
  <si>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</si>
  <si>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</si>
  <si>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</si>
  <si>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</si>
  <si>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</si>
  <si>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</si>
  <si>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</si>
  <si>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</si>
  <si>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</si>
  <si>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</si>
  <si>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</si>
  <si>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</si>
  <si>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</si>
  <si>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</si>
  <si>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</si>
  <si>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</si>
  <si>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</si>
  <si>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</si>
  <si>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</si>
  <si>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</si>
  <si>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</si>
  <si>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</si>
  <si>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</si>
  <si>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</si>
  <si>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</si>
  <si>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</si>
  <si>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</si>
  <si>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</si>
  <si>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</si>
  <si>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</si>
  <si>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</si>
  <si>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</si>
  <si>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</si>
  <si>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</si>
  <si>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</si>
  <si>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</si>
  <si>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</si>
  <si>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</si>
  <si>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</si>
  <si>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</si>
  <si>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</si>
  <si>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</si>
  <si>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</si>
  <si>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</si>
  <si>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</si>
  <si>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</si>
  <si>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</si>
  <si>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</si>
  <si>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</si>
  <si>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</si>
  <si>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</si>
  <si>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</si>
  <si>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</si>
  <si>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</si>
  <si>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</si>
  <si>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</si>
  <si>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</si>
  <si>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</si>
  <si>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</si>
  <si>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</si>
  <si>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</si>
  <si>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</si>
  <si>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</si>
  <si>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</si>
  <si>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</si>
  <si>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</si>
  <si>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</si>
  <si>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</si>
  <si>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</si>
  <si>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</si>
  <si>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</si>
  <si>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</si>
  <si>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</si>
  <si>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</si>
  <si>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</si>
  <si>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</si>
  <si>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</si>
  <si>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</si>
  <si>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</si>
  <si>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</si>
  <si>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</si>
  <si>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</si>
  <si>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</si>
  <si>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</si>
  <si>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</si>
  <si>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</si>
  <si>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</si>
  <si>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</si>
  <si>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</si>
  <si>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</si>
  <si>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</si>
  <si>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</si>
  <si>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</si>
  <si>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</si>
  <si>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</si>
  <si>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</si>
  <si>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</si>
  <si>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</si>
  <si>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</si>
  <si>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</si>
  <si>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</si>
  <si>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</si>
  <si>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</si>
  <si>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</si>
  <si>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</si>
  <si>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</si>
  <si>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</si>
  <si>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</si>
  <si>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</si>
  <si>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</si>
  <si>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</si>
  <si>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</si>
  <si>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</si>
  <si>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</si>
  <si>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</si>
  <si>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</si>
  <si>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</si>
  <si>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</si>
  <si>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</si>
  <si>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</si>
  <si>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</si>
  <si>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</si>
  <si>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</si>
  <si>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</si>
  <si>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</si>
  <si>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</si>
  <si>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</si>
  <si>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</si>
  <si>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</si>
  <si>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</si>
  <si>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</si>
  <si>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</si>
  <si>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</si>
  <si>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</si>
  <si>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</si>
  <si>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</si>
  <si>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</si>
  <si>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</si>
  <si>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</si>
  <si>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</si>
  <si>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</si>
  <si>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</si>
  <si>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</si>
  <si>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</si>
  <si>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</si>
  <si>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</si>
  <si>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</si>
  <si>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</si>
  <si>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</si>
  <si>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</si>
  <si>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</si>
  <si>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</si>
  <si>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</si>
  <si>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</si>
  <si>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</si>
  <si>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</si>
  <si>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</si>
  <si>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</si>
  <si>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</si>
  <si>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</si>
  <si>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</si>
  <si>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</si>
  <si>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</si>
  <si>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</si>
  <si>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</si>
  <si>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</si>
  <si>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</si>
  <si>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</si>
  <si>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</si>
  <si>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</si>
  <si>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</si>
  <si>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シロキ工業</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</si>
  <si>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</si>
  <si>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</si>
  <si>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</si>
  <si>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</si>
  <si>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</si>
  <si>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</si>
  <si>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</si>
  <si>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</si>
  <si>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</si>
  <si>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</si>
  <si>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</si>
  <si>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</si>
  <si>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</si>
  <si>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</si>
  <si>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</si>
  <si>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</si>
  <si>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</si>
  <si>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</si>
  <si>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</si>
  <si>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</si>
  <si>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</si>
  <si>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</si>
  <si>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</si>
  <si>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</si>
  <si>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</si>
  <si>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</si>
  <si>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</si>
  <si>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</si>
  <si>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</si>
  <si>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</si>
  <si>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</si>
  <si>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</si>
  <si>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</si>
  <si>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</si>
  <si>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</si>
  <si>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</si>
  <si>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</si>
  <si>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</si>
  <si>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</si>
  <si>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</si>
  <si>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</si>
  <si>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</si>
  <si>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</si>
  <si>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</si>
  <si>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</si>
  <si>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</si>
  <si>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</si>
  <si>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</si>
  <si>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</si>
  <si>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</si>
  <si>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</si>
  <si>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</si>
  <si>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</si>
  <si>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</si>
  <si>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</si>
  <si>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</si>
  <si>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</si>
  <si>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</si>
  <si>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</si>
  <si>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</si>
  <si>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</si>
  <si>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</si>
  <si>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</si>
  <si>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</si>
  <si>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</si>
  <si>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</si>
  <si>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</si>
  <si>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</si>
  <si>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</si>
  <si>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</si>
  <si>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</si>
  <si>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</si>
  <si>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</si>
  <si>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</si>
  <si>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</si>
  <si>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</si>
  <si>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</si>
  <si>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</si>
  <si>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</si>
  <si>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</si>
  <si>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</si>
  <si>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</si>
  <si>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</si>
  <si>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</si>
  <si>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</si>
  <si>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</si>
  <si>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</si>
  <si>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</si>
  <si>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</si>
  <si>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</si>
  <si>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</si>
  <si>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</si>
  <si>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</si>
  <si>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</si>
  <si>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</si>
  <si>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</si>
  <si>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</si>
  <si>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</si>
  <si>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</si>
  <si>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</si>
  <si>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</si>
  <si>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</si>
  <si>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</si>
  <si>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</si>
  <si>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</si>
  <si>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</si>
  <si>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</si>
  <si>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</si>
  <si>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</si>
  <si>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</si>
  <si>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</si>
  <si>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</si>
  <si>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</si>
  <si>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</si>
  <si>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</si>
  <si>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</si>
  <si>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</si>
  <si>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</si>
  <si>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</si>
  <si>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</si>
  <si>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</si>
  <si>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</si>
  <si>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</si>
  <si>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</si>
  <si>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</si>
  <si>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</si>
  <si>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</si>
  <si>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</si>
  <si>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</si>
  <si>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</si>
  <si>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</si>
  <si>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</si>
  <si>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</si>
  <si>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</si>
  <si>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</si>
  <si>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</si>
  <si>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</si>
  <si>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</si>
  <si>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</si>
  <si>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</si>
  <si>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</si>
  <si>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</si>
  <si>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</si>
  <si>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</si>
  <si>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</si>
  <si>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</si>
  <si>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</si>
  <si>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</si>
  <si>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</si>
  <si>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</si>
  <si>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</si>
  <si>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</si>
  <si>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</si>
  <si>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</si>
  <si>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</si>
  <si>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</si>
  <si>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</si>
  <si>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</si>
  <si>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</si>
  <si>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</si>
  <si>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</si>
  <si>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</si>
  <si>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</si>
  <si>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</si>
  <si>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</si>
  <si>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</si>
  <si>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</si>
  <si>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</si>
  <si>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</si>
  <si>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</si>
  <si>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</si>
  <si>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</si>
  <si>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</si>
  <si>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</si>
  <si>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</si>
  <si>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</si>
  <si>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</si>
  <si>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</si>
  <si>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</si>
  <si>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</si>
  <si>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</si>
  <si>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</si>
  <si>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</si>
  <si>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</si>
  <si>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</si>
  <si>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</si>
  <si>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</si>
  <si>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</si>
  <si>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</si>
  <si>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</si>
  <si>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</si>
  <si>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</si>
  <si>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</si>
  <si>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</si>
  <si>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</si>
  <si>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</si>
  <si>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</si>
  <si>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</si>
  <si>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</si>
  <si>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</si>
  <si>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</si>
  <si>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</si>
  <si>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</si>
  <si>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</si>
  <si>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</si>
  <si>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</si>
  <si>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</si>
  <si>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</si>
  <si>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</si>
  <si>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</si>
  <si>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</si>
  <si>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</si>
  <si>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</si>
  <si>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</si>
  <si>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</si>
  <si>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</si>
  <si>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</si>
  <si>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</si>
  <si>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</si>
  <si>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</si>
  <si>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</si>
  <si>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</si>
  <si>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</si>
  <si>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</si>
  <si>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</si>
  <si>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</si>
  <si>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</si>
  <si>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</si>
  <si>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</si>
  <si>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</si>
  <si>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</si>
  <si>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</si>
  <si>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</si>
  <si>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</si>
  <si>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</si>
  <si>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</si>
  <si>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</si>
  <si>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</si>
  <si>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</si>
  <si>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</si>
  <si>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</si>
  <si>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</si>
  <si>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</si>
  <si>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</si>
  <si>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</si>
  <si>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</si>
  <si>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</si>
  <si>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</si>
  <si>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</si>
  <si>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</si>
  <si>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</si>
  <si>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</si>
  <si>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</si>
  <si>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</si>
  <si>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</si>
  <si>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</si>
  <si>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</si>
  <si>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</si>
  <si>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</si>
  <si>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</si>
  <si>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</si>
  <si>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</si>
  <si>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</si>
  <si>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</si>
  <si>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</si>
  <si>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</si>
  <si>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</si>
  <si>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</si>
  <si>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</si>
  <si>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</si>
  <si>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</si>
  <si>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</si>
  <si>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</si>
  <si>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</si>
  <si>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</si>
  <si>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</si>
  <si>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</si>
  <si>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</si>
  <si>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</si>
  <si>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</si>
  <si>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</si>
  <si>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</si>
  <si>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</si>
  <si>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</si>
  <si>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</si>
  <si>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</si>
  <si>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</si>
  <si>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</si>
  <si>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</si>
  <si>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</si>
  <si>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</si>
  <si>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</si>
  <si>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</si>
  <si>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</si>
  <si>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</si>
  <si>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</si>
  <si>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</si>
  <si>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</si>
  <si>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</si>
  <si>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パナソニック</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</si>
  <si>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</si>
  <si>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</si>
  <si>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</si>
  <si>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</si>
  <si>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</si>
  <si>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</si>
  <si>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</si>
  <si>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</si>
  <si>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</si>
  <si>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</si>
  <si>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</si>
  <si>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</si>
  <si>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</si>
  <si>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</si>
  <si>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</si>
  <si>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</si>
  <si>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</si>
  <si>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</si>
  <si>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</si>
  <si>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</si>
  <si>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</si>
  <si>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</si>
  <si>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</si>
  <si>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</si>
  <si>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</si>
  <si>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</si>
  <si>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</si>
  <si>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</si>
  <si>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</si>
  <si>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</si>
  <si>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</si>
  <si>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</si>
  <si>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</si>
  <si>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</si>
  <si>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</si>
  <si>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</si>
  <si>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</si>
  <si>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</si>
  <si>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</si>
  <si>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</si>
  <si>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</si>
  <si>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</si>
  <si>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</si>
  <si>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</si>
  <si>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</si>
  <si>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</si>
  <si>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豊生ブレーキ工業</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</si>
  <si>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</si>
  <si>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</si>
  <si>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</si>
  <si>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</si>
  <si>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</si>
  <si>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</si>
  <si>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</si>
  <si>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</si>
  <si>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</si>
  <si>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</si>
  <si>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</si>
  <si>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</si>
  <si>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</si>
  <si>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</si>
  <si>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</si>
  <si>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</si>
  <si>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</si>
  <si>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本多通信工業</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</si>
  <si>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</si>
  <si>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</si>
  <si>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</si>
  <si>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</si>
  <si>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</si>
  <si>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</si>
  <si>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</si>
  <si>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</si>
  <si>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</si>
  <si>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</si>
  <si>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</si>
  <si>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</si>
  <si>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</si>
  <si>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</si>
  <si>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</si>
  <si>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</si>
  <si>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</si>
  <si>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</si>
  <si>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</si>
  <si>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</si>
  <si>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</si>
  <si>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</si>
  <si>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</si>
  <si>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</si>
  <si>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</si>
  <si>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</si>
  <si>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</si>
  <si>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</si>
  <si>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</si>
  <si>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</si>
  <si>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</si>
  <si>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</si>
  <si>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</si>
  <si>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</si>
  <si>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</si>
  <si>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</si>
  <si>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</si>
  <si>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</si>
  <si>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</si>
  <si>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</si>
  <si>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</si>
  <si>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</si>
  <si>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</si>
  <si>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</si>
  <si>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</si>
  <si>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</si>
  <si>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</si>
  <si>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</si>
  <si>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</si>
  <si>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</si>
  <si>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</si>
  <si>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</si>
  <si>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</si>
  <si>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</si>
  <si>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</si>
  <si>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</si>
  <si>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</si>
  <si>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</si>
  <si>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</si>
  <si>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</si>
  <si>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</si>
  <si>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</si>
  <si>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</si>
  <si>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</si>
  <si>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</si>
  <si>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</si>
  <si>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</si>
  <si>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</si>
  <si>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</si>
  <si>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ライオン</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</si>
  <si>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</si>
  <si>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</si>
  <si>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</si>
  <si>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</si>
  <si>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</si>
  <si>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</si>
  <si>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</si>
  <si>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</si>
  <si>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</si>
  <si>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</si>
  <si>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</si>
  <si>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</si>
  <si>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</si>
  <si>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</si>
  <si>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</si>
  <si>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</si>
  <si>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</si>
  <si>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</si>
  <si>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運輸業、郵便業</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</si>
  <si>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</si>
  <si>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</si>
  <si>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</si>
  <si>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</si>
  <si>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</si>
  <si>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</si>
  <si>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</si>
  <si>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</si>
  <si>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</si>
  <si>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</si>
  <si>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</si>
  <si>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</si>
  <si>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</si>
  <si>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</si>
  <si>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</si>
  <si>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</si>
  <si>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</si>
  <si>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</si>
  <si>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</si>
  <si>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</si>
  <si>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</si>
  <si>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</si>
  <si>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</si>
  <si>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</si>
  <si>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</si>
  <si>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</si>
  <si>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</si>
  <si>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</si>
  <si>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</si>
  <si>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</si>
  <si>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</si>
  <si>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</si>
  <si>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</si>
  <si>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</si>
  <si>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</si>
  <si>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</si>
  <si>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</si>
  <si>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</si>
  <si>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</si>
  <si>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</si>
  <si>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</si>
  <si>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</si>
  <si>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</si>
  <si>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</si>
  <si>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</si>
  <si>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</si>
  <si>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</si>
  <si>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</si>
  <si>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</si>
  <si>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</si>
  <si>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</si>
  <si>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</si>
  <si>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</si>
  <si>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</si>
  <si>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</si>
  <si>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</si>
  <si>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</si>
  <si>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</si>
  <si>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</si>
  <si>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</si>
  <si>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</si>
  <si>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</si>
  <si>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</si>
  <si>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</si>
  <si>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</si>
  <si>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</si>
  <si>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</si>
  <si>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</si>
  <si>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</si>
  <si>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</si>
  <si>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</si>
  <si>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</si>
  <si>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</si>
  <si>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</si>
  <si>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</si>
  <si>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</si>
  <si>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</si>
  <si>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</si>
  <si>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</si>
  <si>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</si>
  <si>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</si>
  <si>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</si>
  <si>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</si>
  <si>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</si>
  <si>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</si>
  <si>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</si>
  <si>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</si>
  <si>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</si>
  <si>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</si>
  <si>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エー・ピー物流</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</si>
  <si>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</si>
  <si>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</si>
  <si>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</si>
  <si>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</si>
  <si>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</si>
  <si>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</si>
  <si>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</si>
  <si>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</si>
  <si>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</si>
  <si>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</si>
  <si>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</si>
  <si>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</si>
  <si>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</si>
  <si>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</si>
  <si>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</si>
  <si>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</si>
  <si>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</si>
  <si>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</si>
  <si>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</si>
  <si>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</si>
  <si>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</si>
  <si>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</si>
  <si>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</si>
  <si>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</si>
  <si>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</si>
  <si>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</si>
  <si>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</si>
  <si>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</si>
  <si>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</si>
  <si>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</si>
  <si>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</si>
  <si>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</si>
  <si>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</si>
  <si>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</si>
  <si>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</si>
  <si>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</si>
  <si>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</si>
  <si>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</si>
  <si>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</si>
  <si>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</si>
  <si>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</si>
  <si>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</si>
  <si>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</si>
  <si>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</si>
  <si>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</si>
  <si>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</si>
  <si>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</si>
  <si>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</si>
  <si>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</si>
  <si>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</si>
  <si>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</si>
  <si>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</si>
  <si>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</si>
  <si>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</si>
  <si>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</si>
  <si>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</si>
  <si>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</si>
  <si>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</si>
  <si>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</si>
  <si>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</si>
  <si>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</si>
  <si>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九州福山通運</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</si>
  <si>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</si>
  <si>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</si>
  <si>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</si>
  <si>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</si>
  <si>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</si>
  <si>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</si>
  <si>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</si>
  <si>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</si>
  <si>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</si>
  <si>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</si>
  <si>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</si>
  <si>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</si>
  <si>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</si>
  <si>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</si>
  <si>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</si>
  <si>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</si>
  <si>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</si>
  <si>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</si>
  <si>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</si>
  <si>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</si>
  <si>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</si>
  <si>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</si>
  <si>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</si>
  <si>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</si>
  <si>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</si>
  <si>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</si>
  <si>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</si>
  <si>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</si>
  <si>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</si>
  <si>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</si>
  <si>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</si>
  <si>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</si>
  <si>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</si>
  <si>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</si>
  <si>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</si>
  <si>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</si>
  <si>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</si>
  <si>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</si>
  <si>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</si>
  <si>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</si>
  <si>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</si>
  <si>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</si>
  <si>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</si>
  <si>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</si>
  <si>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</si>
  <si>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</si>
  <si>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</si>
  <si>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</si>
  <si>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</si>
  <si>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札幌通運</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</si>
  <si>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</si>
  <si>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</si>
  <si>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</si>
  <si>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</si>
  <si>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</si>
  <si>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</si>
  <si>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</si>
  <si>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</si>
  <si>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</si>
  <si>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</si>
  <si>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</si>
  <si>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</si>
  <si>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</si>
  <si>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</si>
  <si>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</si>
  <si>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</si>
  <si>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</si>
  <si>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</si>
  <si>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</si>
  <si>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</si>
  <si>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</si>
  <si>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</si>
  <si>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</si>
  <si>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</si>
  <si>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</si>
  <si>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</si>
  <si>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</si>
  <si>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</si>
  <si>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</si>
  <si>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</si>
  <si>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</si>
  <si>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</si>
  <si>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</si>
  <si>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</si>
  <si>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</si>
  <si>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</si>
  <si>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</si>
  <si>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</si>
  <si>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</si>
  <si>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</si>
  <si>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</si>
  <si>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</si>
  <si>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</si>
  <si>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</si>
  <si>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</si>
  <si>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シーエックスカーゴ</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</si>
  <si>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</si>
  <si>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</si>
  <si>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</si>
  <si>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</si>
  <si>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</si>
  <si>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</si>
  <si>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</si>
  <si>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</si>
  <si>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</si>
  <si>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</si>
  <si>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</si>
  <si>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</si>
  <si>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</si>
  <si>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</si>
  <si>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</si>
  <si>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</si>
  <si>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</si>
  <si>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</si>
  <si>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</si>
  <si>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</si>
  <si>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</si>
  <si>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</si>
  <si>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</si>
  <si>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</si>
  <si>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</si>
  <si>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</si>
  <si>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</si>
  <si>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</si>
  <si>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</si>
  <si>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</si>
  <si>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</si>
  <si>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</si>
  <si>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</si>
  <si>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</si>
  <si>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</si>
  <si>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</si>
  <si>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</si>
  <si>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</si>
  <si>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</si>
  <si>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</si>
  <si>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</si>
  <si>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</si>
  <si>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</si>
  <si>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</si>
  <si>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</si>
  <si>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</si>
  <si>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</si>
  <si>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</si>
  <si>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</si>
  <si>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</si>
  <si>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</si>
  <si>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</si>
  <si>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</si>
  <si>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</si>
  <si>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</si>
  <si>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</si>
  <si>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</si>
  <si>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</si>
  <si>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</si>
  <si>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</si>
  <si>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</si>
  <si>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</si>
  <si>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</si>
  <si>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</si>
  <si>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</si>
  <si>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</si>
  <si>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</si>
  <si>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</si>
  <si>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</si>
  <si>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</si>
  <si>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</si>
  <si>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</si>
  <si>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</si>
  <si>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</si>
  <si>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</si>
  <si>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</si>
  <si>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</si>
  <si>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</si>
  <si>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</si>
  <si>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</si>
  <si>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</si>
  <si>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</si>
  <si>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</si>
  <si>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</si>
  <si>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</si>
  <si>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</si>
  <si>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</si>
  <si>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</si>
  <si>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</si>
  <si>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</si>
  <si>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</si>
  <si>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</si>
  <si>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</si>
  <si>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</si>
  <si>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</si>
  <si>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</si>
  <si>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</si>
  <si>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</si>
  <si>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</si>
  <si>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</si>
  <si>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</si>
  <si>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</si>
  <si>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</si>
  <si>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</si>
  <si>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</si>
  <si>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</si>
  <si>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</si>
  <si>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</si>
  <si>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</si>
  <si>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</si>
  <si>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</si>
  <si>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</si>
  <si>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</si>
  <si>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</si>
  <si>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</si>
  <si>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</si>
  <si>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</si>
  <si>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</si>
  <si>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</si>
  <si>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</si>
  <si>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</si>
  <si>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</si>
  <si>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</si>
  <si>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</si>
  <si>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</si>
  <si>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</si>
  <si>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</si>
  <si>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</si>
  <si>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</si>
  <si>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</si>
  <si>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</si>
  <si>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南光物流サポート</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</si>
  <si>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</si>
  <si>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</si>
  <si>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</si>
  <si>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</si>
  <si>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</si>
  <si>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</si>
  <si>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</si>
  <si>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</si>
  <si>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</si>
  <si>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</si>
  <si>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</si>
  <si>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</si>
  <si>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</si>
  <si>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</si>
  <si>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</si>
  <si>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</si>
  <si>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</si>
  <si>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</si>
  <si>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</si>
  <si>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</si>
  <si>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</si>
  <si>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</si>
  <si>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</si>
  <si>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</si>
  <si>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</si>
  <si>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</si>
  <si>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</si>
  <si>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</si>
  <si>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</si>
  <si>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</si>
  <si>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</si>
  <si>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</si>
  <si>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</si>
  <si>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</si>
  <si>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</si>
  <si>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</si>
  <si>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</si>
  <si>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</si>
  <si>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</si>
  <si>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日本郵便輸送</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</si>
  <si>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</si>
  <si>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</si>
  <si>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</si>
  <si>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</si>
  <si>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</si>
  <si>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</si>
  <si>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</si>
  <si>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</si>
  <si>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</si>
  <si>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</si>
  <si>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</si>
  <si>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</si>
  <si>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</si>
  <si>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</si>
  <si>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</si>
  <si>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</si>
  <si>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</si>
  <si>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</si>
  <si>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</si>
  <si>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</si>
  <si>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</si>
  <si>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</si>
  <si>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</si>
  <si>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</si>
  <si>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</si>
  <si>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</si>
  <si>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</si>
  <si>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</si>
  <si>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</si>
  <si>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</si>
  <si>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</si>
  <si>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</si>
  <si>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</si>
  <si>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</si>
  <si>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</si>
  <si>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</si>
  <si>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</si>
  <si>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</si>
  <si>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</si>
  <si>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</si>
  <si>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</si>
  <si>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</si>
  <si>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</si>
  <si>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</si>
  <si>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</si>
  <si>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</si>
  <si>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</si>
  <si>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</si>
  <si>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</si>
  <si>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</si>
  <si>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</si>
  <si>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</si>
  <si>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</si>
  <si>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</si>
  <si>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</si>
  <si>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</si>
  <si>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</si>
  <si>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</si>
  <si>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</si>
  <si>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</si>
  <si>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</si>
  <si>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</si>
  <si>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</si>
  <si>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</si>
  <si>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</si>
  <si>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</si>
  <si>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</si>
  <si>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</si>
  <si>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</si>
  <si>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</si>
  <si>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</si>
  <si>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</si>
  <si>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</si>
  <si>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</si>
  <si>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</si>
  <si>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</si>
  <si>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</si>
  <si>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</si>
  <si>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</si>
  <si>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</si>
  <si>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</si>
  <si>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</si>
  <si>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</si>
  <si>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</si>
  <si>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</si>
  <si>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</si>
  <si>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</si>
  <si>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</si>
  <si>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</si>
  <si>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</si>
  <si>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</si>
  <si>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</si>
  <si>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</si>
  <si>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</si>
  <si>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</si>
  <si>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</si>
  <si>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</si>
  <si>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</si>
  <si>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</si>
  <si>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福山エクスプレス</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</si>
  <si>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</si>
  <si>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</si>
  <si>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</si>
  <si>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</si>
  <si>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</si>
  <si>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</si>
  <si>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</si>
  <si>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</si>
  <si>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</si>
  <si>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</si>
  <si>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</si>
  <si>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</si>
  <si>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</si>
  <si>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</si>
  <si>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</si>
  <si>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</si>
  <si>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</si>
  <si>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</si>
  <si>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</si>
  <si>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</si>
  <si>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</si>
  <si>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</si>
  <si>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</si>
  <si>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</si>
  <si>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</si>
  <si>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</si>
  <si>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</si>
  <si>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</si>
  <si>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</si>
  <si>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</si>
  <si>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</si>
  <si>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</si>
  <si>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</si>
  <si>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</si>
  <si>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</si>
  <si>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</si>
  <si>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</si>
  <si>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</si>
  <si>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</si>
  <si>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</si>
  <si>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</si>
  <si>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</si>
  <si>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</si>
  <si>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</si>
  <si>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</si>
  <si>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</si>
  <si>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</si>
  <si>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</si>
  <si>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</si>
  <si>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</si>
  <si>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</si>
  <si>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</si>
  <si>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</si>
  <si>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</si>
  <si>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</si>
  <si>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</si>
  <si>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</si>
  <si>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</si>
  <si>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</si>
  <si>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</si>
  <si>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</si>
  <si>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</si>
  <si>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</si>
  <si>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</si>
  <si>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</si>
  <si>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</si>
  <si>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</si>
  <si>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</si>
  <si>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</si>
  <si>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</si>
  <si>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</si>
  <si>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</si>
  <si>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</si>
  <si>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</si>
  <si>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</si>
  <si>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</si>
  <si>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</si>
  <si>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</si>
  <si>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</si>
  <si>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</si>
  <si>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</si>
  <si>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</si>
  <si>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</si>
  <si>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</si>
  <si>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</si>
  <si>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</si>
  <si>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</si>
  <si>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</si>
  <si>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</si>
  <si>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</si>
  <si>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</si>
  <si>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</si>
  <si>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</si>
  <si>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</si>
  <si>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</si>
  <si>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</si>
  <si>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</si>
  <si>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</si>
  <si>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</si>
  <si>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</si>
  <si>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</si>
  <si>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マリネックス西日本</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</si>
  <si>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</si>
  <si>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</si>
  <si>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</si>
  <si>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</si>
  <si>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</si>
  <si>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</si>
  <si>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</si>
  <si>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</si>
  <si>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</si>
  <si>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</si>
  <si>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</si>
  <si>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</si>
  <si>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</si>
  <si>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</si>
  <si>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</si>
  <si>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</si>
  <si>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</si>
  <si>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</si>
  <si>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</si>
  <si>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</si>
  <si>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</si>
  <si>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</si>
  <si>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</si>
  <si>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</si>
  <si>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</si>
  <si>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</si>
  <si>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</si>
  <si>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</si>
  <si>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</si>
  <si>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</si>
  <si>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</si>
  <si>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</si>
  <si>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</si>
  <si>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</si>
  <si>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</si>
  <si>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</si>
  <si>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</si>
  <si>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</si>
  <si>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</si>
  <si>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</si>
  <si>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</si>
  <si>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</si>
  <si>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</si>
  <si>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</si>
  <si>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</si>
  <si>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</si>
  <si>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</si>
  <si>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</si>
  <si>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</si>
  <si>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</si>
  <si>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</si>
  <si>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</si>
  <si>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</si>
  <si>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</si>
  <si>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</si>
  <si>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</si>
  <si>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</si>
  <si>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</si>
  <si>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</si>
  <si>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</si>
  <si>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</si>
  <si>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</si>
  <si>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</si>
  <si>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</si>
  <si>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</si>
  <si>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</si>
  <si>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</si>
  <si>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</si>
  <si>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</si>
  <si>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</si>
  <si>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</si>
  <si>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</si>
  <si>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</si>
  <si>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</si>
  <si>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</si>
  <si>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</si>
  <si>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</si>
  <si>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</si>
  <si>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</si>
  <si>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</si>
  <si>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</si>
  <si>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</si>
  <si>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</si>
  <si>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</si>
  <si>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</si>
  <si>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</si>
  <si>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</si>
  <si>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</si>
  <si>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</si>
  <si>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</si>
  <si>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</si>
  <si>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</si>
  <si>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</si>
  <si>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</si>
  <si>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</si>
  <si>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</si>
  <si>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</si>
  <si>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</si>
  <si>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</si>
  <si>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</si>
  <si>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</si>
  <si>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</si>
  <si>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</si>
  <si>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</si>
  <si>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</si>
  <si>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</si>
  <si>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</si>
  <si>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</si>
  <si>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</si>
  <si>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</si>
  <si>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</si>
  <si>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</si>
  <si>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</si>
  <si>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</si>
  <si>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</si>
  <si>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</si>
  <si>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</si>
  <si>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</si>
  <si>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</si>
  <si>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</si>
  <si>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</si>
  <si>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</si>
  <si>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</si>
  <si>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</si>
  <si>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</si>
  <si>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</si>
  <si>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</si>
  <si>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</si>
  <si>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</si>
  <si>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</si>
  <si>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</si>
  <si>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</si>
  <si>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</si>
  <si>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</si>
  <si>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</si>
  <si>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</si>
  <si>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</si>
  <si>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</si>
  <si>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</si>
  <si>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</si>
  <si>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</si>
  <si>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</si>
  <si>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</si>
  <si>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</si>
  <si>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</si>
  <si>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</si>
  <si>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</si>
  <si>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</si>
  <si>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</si>
  <si>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</si>
  <si>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</si>
  <si>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</si>
  <si>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</si>
  <si>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</si>
  <si>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</si>
  <si>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</si>
  <si>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</si>
  <si>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</si>
  <si>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</si>
  <si>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</si>
  <si>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</si>
  <si>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</si>
  <si>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</si>
  <si>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</si>
  <si>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</si>
  <si>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</si>
  <si>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</si>
  <si>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</si>
  <si>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</si>
  <si>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</si>
  <si>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</si>
  <si>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</si>
  <si>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</si>
  <si>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</si>
  <si>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</si>
  <si>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</si>
  <si>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</si>
  <si>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</si>
  <si>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</si>
  <si>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</si>
  <si>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</si>
  <si>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</si>
  <si>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</si>
  <si>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</si>
  <si>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</si>
  <si>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</si>
  <si>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</si>
  <si>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</si>
  <si>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</si>
  <si>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</si>
  <si>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</si>
  <si>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</si>
  <si>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</si>
  <si>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</si>
  <si>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</si>
  <si>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</si>
  <si>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</si>
  <si>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</si>
  <si>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</si>
  <si>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</si>
  <si>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</si>
  <si>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</si>
  <si>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</si>
  <si>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</si>
  <si>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</si>
  <si>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</si>
  <si>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</si>
  <si>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</si>
  <si>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</si>
  <si>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</si>
  <si>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</si>
  <si>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アイプライ</t>
  </si>
  <si>
    <t>青山商事</t>
  </si>
  <si>
    <t>旭食品</t>
  </si>
  <si>
    <t>アスクル</t>
  </si>
  <si>
    <t>アダストリア</t>
  </si>
  <si>
    <t>アヤハディオ</t>
  </si>
  <si>
    <t>あらた</t>
  </si>
  <si>
    <t>アヴェダサービス</t>
  </si>
  <si>
    <t>アークス</t>
  </si>
  <si>
    <t>イエローハット</t>
  </si>
  <si>
    <t>イオン</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</si>
  <si>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</si>
  <si>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</si>
  <si>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</si>
  <si>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</si>
  <si>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</si>
  <si>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</si>
  <si>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</si>
  <si>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</si>
  <si>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</si>
  <si>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</si>
  <si>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</si>
  <si>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</si>
  <si>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</si>
  <si>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</si>
  <si>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</si>
  <si>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</si>
  <si>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</si>
  <si>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</si>
  <si>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</si>
  <si>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</si>
  <si>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</si>
  <si>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</si>
  <si>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</si>
  <si>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</si>
  <si>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</si>
  <si>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</si>
  <si>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</si>
  <si>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</si>
  <si>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</si>
  <si>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</si>
  <si>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</si>
  <si>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</si>
  <si>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</si>
  <si>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</si>
  <si>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セブン－イレブン・ジャパン</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</si>
  <si>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</si>
  <si>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</si>
  <si>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</si>
  <si>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</si>
  <si>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</si>
  <si>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</si>
  <si>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</si>
  <si>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</si>
  <si>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</si>
  <si>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</si>
  <si>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</si>
  <si>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</si>
  <si>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</si>
  <si>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</si>
  <si>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</si>
  <si>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</si>
  <si>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</si>
  <si>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</si>
  <si>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</si>
  <si>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</si>
  <si>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</si>
  <si>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</si>
  <si>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</si>
  <si>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</si>
  <si>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</si>
  <si>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</si>
  <si>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</si>
  <si>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</si>
  <si>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</si>
  <si>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</si>
  <si>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</si>
  <si>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</si>
  <si>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</si>
  <si>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</si>
  <si>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</si>
  <si>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</si>
  <si>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</si>
  <si>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</si>
  <si>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</si>
  <si>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</si>
  <si>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</si>
  <si>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</si>
  <si>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</si>
  <si>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</si>
  <si>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ヤマエ久野</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</si>
  <si>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</si>
  <si>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</si>
  <si>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</si>
  <si>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</si>
  <si>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</si>
  <si>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</si>
  <si>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</si>
  <si>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</si>
  <si>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</si>
  <si>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</si>
  <si>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</si>
  <si>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</si>
  <si>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</si>
  <si>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</si>
  <si>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</si>
  <si>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</si>
  <si>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</si>
  <si>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</si>
  <si>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</si>
  <si>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</si>
  <si>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</si>
  <si>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</si>
  <si>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</si>
  <si>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</si>
  <si>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</si>
  <si>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</si>
  <si>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</si>
  <si>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</si>
  <si>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</si>
  <si>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</si>
  <si>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</si>
  <si>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</si>
  <si>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</si>
  <si>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</si>
  <si>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</si>
  <si>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</si>
  <si>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</si>
  <si>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</si>
  <si>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</si>
  <si>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</si>
  <si>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</si>
  <si>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</si>
  <si>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</si>
  <si>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</si>
  <si>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</si>
  <si>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</si>
  <si>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</si>
  <si>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</si>
  <si>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</si>
  <si>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</si>
  <si>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</si>
  <si>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</si>
  <si>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</si>
  <si>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</si>
  <si>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</si>
  <si>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</si>
  <si>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</si>
  <si>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</si>
  <si>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</si>
  <si>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</si>
  <si>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</si>
  <si>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</si>
  <si>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</si>
  <si>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</si>
  <si>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</si>
  <si>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</si>
  <si>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</si>
  <si>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</si>
  <si>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</si>
  <si>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</si>
  <si>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</si>
  <si>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</si>
  <si>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</si>
  <si>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</si>
  <si>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</si>
  <si>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</si>
  <si>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</si>
  <si>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</si>
  <si>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</si>
  <si>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</si>
  <si>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</si>
  <si>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</si>
  <si>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ダイセキ環境ソリューション</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</si>
  <si>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</si>
  <si>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</si>
  <si>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</si>
  <si>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</si>
  <si>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</si>
  <si>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</si>
  <si>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</si>
  <si>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</si>
  <si>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</si>
  <si>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</si>
  <si>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</si>
  <si>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</si>
  <si>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</si>
  <si>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</si>
  <si>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</si>
  <si>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</si>
  <si>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</si>
  <si>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</si>
  <si>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</si>
  <si>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</si>
  <si>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</si>
  <si>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</si>
  <si>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</si>
  <si>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</si>
  <si>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</si>
  <si>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</si>
  <si>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</si>
  <si>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</si>
  <si>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</si>
  <si>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</si>
  <si>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</si>
  <si>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</si>
  <si>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</si>
  <si>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</si>
  <si>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</si>
  <si>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</si>
  <si>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</si>
  <si>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</si>
  <si>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</si>
  <si>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</si>
  <si>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</si>
  <si>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</si>
  <si>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</si>
  <si>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</si>
  <si>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</si>
  <si>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</si>
  <si>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</si>
  <si>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</si>
  <si>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</si>
  <si>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</si>
  <si>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</si>
  <si>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</si>
  <si>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</si>
  <si>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</si>
  <si>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</si>
  <si>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</si>
  <si>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</si>
  <si>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</si>
  <si>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</si>
  <si>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</si>
  <si>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</si>
  <si>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</si>
  <si>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</si>
  <si>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</si>
  <si>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</si>
  <si>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</si>
  <si>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</si>
  <si>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</si>
  <si>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</si>
  <si>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</si>
  <si>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</si>
  <si>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</si>
  <si>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</si>
  <si>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</si>
  <si>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</si>
  <si>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</si>
  <si>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</si>
  <si>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</si>
  <si>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</si>
  <si>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</si>
  <si>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</si>
  <si>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</si>
  <si>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</si>
  <si>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</si>
  <si>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</si>
  <si>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</si>
  <si>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</si>
  <si>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</si>
  <si>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</si>
  <si>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</si>
  <si>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</si>
  <si>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</si>
  <si>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</si>
  <si>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</si>
  <si>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</si>
  <si>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</si>
  <si>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</si>
  <si>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</si>
  <si>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</si>
  <si>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</si>
  <si>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</si>
  <si>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</si>
  <si>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</si>
  <si>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</si>
  <si>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</si>
  <si>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</si>
  <si>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</si>
  <si>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</si>
  <si>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</si>
  <si>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</si>
  <si>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</si>
  <si>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</si>
  <si>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</si>
  <si>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</si>
  <si>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</si>
  <si>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</si>
  <si>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</si>
  <si>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</si>
  <si>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</si>
  <si>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</si>
  <si>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</si>
  <si>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</si>
  <si>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</si>
  <si>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</si>
  <si>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</si>
  <si>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</si>
  <si>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</si>
  <si>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</si>
  <si>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</si>
  <si>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</si>
  <si>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</si>
  <si>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</si>
  <si>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</si>
  <si>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</si>
  <si>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</si>
  <si>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</si>
  <si>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</si>
  <si>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</si>
  <si>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</si>
  <si>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</si>
  <si>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</si>
  <si>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</si>
  <si>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</si>
  <si>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</si>
  <si>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</si>
  <si>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</si>
  <si>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</si>
  <si>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</si>
  <si>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</si>
  <si>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</si>
  <si>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</si>
  <si>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</si>
  <si>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</si>
  <si>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</si>
  <si>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</si>
  <si>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</si>
  <si>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</si>
  <si>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</si>
  <si>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</si>
  <si>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</si>
  <si>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</si>
  <si>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</si>
  <si>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</si>
  <si>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</si>
  <si>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</si>
  <si>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</si>
  <si>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</si>
  <si>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</si>
  <si>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</si>
  <si>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</si>
  <si>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</si>
  <si>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</si>
  <si>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</si>
  <si>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</si>
  <si>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</si>
  <si>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</si>
  <si>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</si>
  <si>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</si>
  <si>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</si>
  <si>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</si>
  <si>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</si>
  <si>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</si>
  <si>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</si>
  <si>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</si>
  <si>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</si>
  <si>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</si>
  <si>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</si>
  <si>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</si>
  <si>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</si>
  <si>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</si>
  <si>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</si>
  <si>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</si>
  <si>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</si>
  <si>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</si>
  <si>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002</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</si>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</sst>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7">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98">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14" fillId="0" borderId="12" xfId="0" applyFont="1" applyBorder="1" applyAlignment="1">
      <alignment horizontal="left" vertical="center"/>
    </xf>
    <xf numFmtId="0" fontId="14" fillId="0" borderId="12" xfId="0" applyFont="1" applyBorder="1" applyAlignment="1">
      <alignment horizontal="right" vertical="center"/>
    </xf>
    <xf numFmtId="0" fontId="14" fillId="9" borderId="12" xfId="0" applyFont="1" applyFill="1" applyBorder="1" applyAlignment="1">
      <alignment horizontal="left" vertical="center"/>
    </xf>
    <xf numFmtId="0" fontId="14" fillId="0" borderId="1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14" borderId="7"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0" borderId="0" xfId="0" applyFont="1" applyBorder="1" applyAlignment="1">
      <alignment horizontal="center" vertical="center" wrapText="1"/>
    </xf>
    <xf numFmtId="0" fontId="14" fillId="14" borderId="0" xfId="0" applyFont="1" applyFill="1" applyBorder="1" applyAlignment="1">
      <alignment horizontal="center"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5">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129</xdr:row>
      <xdr:rowOff>182160</xdr:rowOff>
    </xdr:from>
    <xdr:to>
      <xdr:col>1</xdr:col>
      <xdr:colOff>2072160</xdr:colOff>
      <xdr:row>129</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113</xdr:row>
      <xdr:rowOff>182160</xdr:rowOff>
    </xdr:from>
    <xdr:to>
      <xdr:col>1</xdr:col>
      <xdr:colOff>2072160</xdr:colOff>
      <xdr:row>113</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105</xdr:row>
      <xdr:rowOff>182160</xdr:rowOff>
    </xdr:from>
    <xdr:to>
      <xdr:col>1</xdr:col>
      <xdr:colOff>2072160</xdr:colOff>
      <xdr:row>105</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120</xdr:row>
      <xdr:rowOff>182160</xdr:rowOff>
    </xdr:from>
    <xdr:to>
      <xdr:col>1</xdr:col>
      <xdr:colOff>2072160</xdr:colOff>
      <xdr:row>120</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D370" headerRowCount="0" totalsRowShown="0">
  <tableColumns count="2">
    <tableColumn id="3" xr3:uid="{2D18B0BE-39FA-4136-AD5A-009A17FAD13C}" name="列3" dataDxfId="4"/>
    <tableColumn id="4" xr3:uid="{3B2F41C8-18E2-49EB-A61D-3FB72839AECE}" name="列4"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E655" headerRowCount="0" totalsRowShown="0">
  <tableColumns count="3">
    <tableColumn id="3" xr3:uid="{7A75AC69-D3DF-4C51-9028-3E9796111B7D}" name="列3" dataDxfId="2"/>
    <tableColumn id="4" xr3:uid="{3A322AA4-7817-4D39-9296-C128A2D34B47}" name="列4" dataDxfId="1"/>
    <tableColumn id="5" xr3:uid="{AB0590BE-B21E-43A2-8BBB-63A079817742}" name="列5"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
  <sheetViews>
    <sheetView tabSelected="1" zoomScaleNormal="100" workbookViewId="0">
      <pane xSplit="5" ySplit="9" topLeftCell="F10" activePane="bottomRight" state="frozen"/>
      <selection pane="topRight" activeCell="F1" sqref="F1"/>
      <selection pane="bottomLeft" activeCell="A10" sqref="A10"/>
      <selection pane="bottomRight" activeCell="B9" sqref="B9"/>
    </sheetView>
  </sheetViews>
  <sheetFormatPr defaultColWidth="9.09765625" defaultRowHeight="18" x14ac:dyDescent="0.45"/>
  <cols>
    <col min="1" max="1" width="9.09765625" style="1"/>
    <col min="2" max="2" width="51.3984375" style="1" customWidth="1"/>
    <col min="3" max="5" width="9.09765625" style="1"/>
    <col min="6" max="30" width="12.69921875" style="1" customWidth="1"/>
    <col min="31" max="31" width="12.69921875" style="2" customWidth="1"/>
    <col min="32" max="34" width="12.69921875" style="1" customWidth="1"/>
    <col min="35" max="35" width="12.69921875" style="2" customWidth="1"/>
    <col min="36" max="36" width="12.69921875" style="1" customWidth="1"/>
    <col min="37" max="37" width="51.3984375" style="1" customWidth="1"/>
    <col min="38" max="1025" width="9.09765625" style="1"/>
  </cols>
  <sheetData>
    <row r="1" spans="2:37" s="1" customFormat="1" ht="18" customHeight="1" x14ac:dyDescent="0.45"/>
    <row r="2" spans="2:37" ht="18" customHeight="1" x14ac:dyDescent="0.45">
      <c r="F2" s="79" t="s">
        <v>0</v>
      </c>
      <c r="G2" s="79"/>
      <c r="H2" s="79"/>
      <c r="I2" s="79"/>
      <c r="J2" s="79"/>
      <c r="K2" s="79"/>
      <c r="L2" s="79"/>
      <c r="M2" s="79"/>
      <c r="N2" s="79"/>
      <c r="O2" s="79"/>
      <c r="P2" s="79"/>
      <c r="Q2" s="79"/>
      <c r="R2" s="79"/>
      <c r="S2" s="79"/>
      <c r="T2" s="79"/>
      <c r="U2" s="79"/>
      <c r="V2" s="79"/>
      <c r="W2" s="80" t="s">
        <v>1</v>
      </c>
      <c r="X2" s="80"/>
      <c r="Y2" s="80"/>
      <c r="Z2" s="80"/>
      <c r="AA2" s="81" t="s">
        <v>2</v>
      </c>
      <c r="AB2" s="81"/>
      <c r="AC2" s="82" t="s">
        <v>3</v>
      </c>
      <c r="AD2" s="82"/>
      <c r="AE2" s="82"/>
      <c r="AF2" s="83" t="s">
        <v>4</v>
      </c>
      <c r="AG2" s="83"/>
      <c r="AH2" s="83"/>
      <c r="AI2" s="83"/>
      <c r="AJ2" s="3" t="s">
        <v>5</v>
      </c>
    </row>
    <row r="3" spans="2:37" ht="18" customHeight="1" x14ac:dyDescent="0.45">
      <c r="B3" s="4">
        <v>44316</v>
      </c>
      <c r="F3" s="84" t="s">
        <v>6</v>
      </c>
      <c r="G3" s="84"/>
      <c r="H3" s="84"/>
      <c r="I3" s="84"/>
      <c r="J3" s="84"/>
      <c r="K3" s="84"/>
      <c r="L3" s="84"/>
      <c r="M3" s="84"/>
      <c r="N3" s="84"/>
      <c r="O3" s="84"/>
      <c r="P3" s="84"/>
      <c r="Q3" s="84"/>
      <c r="R3" s="84"/>
      <c r="S3" s="84"/>
      <c r="T3" s="84"/>
      <c r="U3" s="84"/>
      <c r="V3" s="84"/>
      <c r="W3" s="85" t="s">
        <v>7</v>
      </c>
      <c r="X3" s="85"/>
      <c r="Y3" s="85"/>
      <c r="Z3" s="85"/>
      <c r="AA3" s="86" t="s">
        <v>8</v>
      </c>
      <c r="AB3" s="86"/>
      <c r="AC3" s="87" t="s">
        <v>9</v>
      </c>
      <c r="AD3" s="87"/>
      <c r="AE3" s="87"/>
      <c r="AF3" s="88" t="s">
        <v>10</v>
      </c>
      <c r="AG3" s="88"/>
      <c r="AH3" s="88"/>
      <c r="AI3" s="88"/>
      <c r="AJ3" s="78" t="s">
        <v>11</v>
      </c>
    </row>
    <row r="4" spans="2:37" ht="18" customHeight="1" x14ac:dyDescent="0.45">
      <c r="F4" s="84"/>
      <c r="G4" s="84"/>
      <c r="H4" s="84"/>
      <c r="I4" s="84"/>
      <c r="J4" s="84"/>
      <c r="K4" s="84"/>
      <c r="L4" s="84"/>
      <c r="M4" s="84"/>
      <c r="N4" s="84"/>
      <c r="O4" s="84"/>
      <c r="P4" s="84"/>
      <c r="Q4" s="84"/>
      <c r="R4" s="84"/>
      <c r="S4" s="84"/>
      <c r="T4" s="84"/>
      <c r="U4" s="84"/>
      <c r="V4" s="84"/>
      <c r="W4" s="85"/>
      <c r="X4" s="85"/>
      <c r="Y4" s="85"/>
      <c r="Z4" s="85"/>
      <c r="AA4" s="86"/>
      <c r="AB4" s="86"/>
      <c r="AC4" s="87"/>
      <c r="AD4" s="87"/>
      <c r="AE4" s="87"/>
      <c r="AF4" s="88"/>
      <c r="AG4" s="88"/>
      <c r="AH4" s="88"/>
      <c r="AI4" s="88"/>
      <c r="AJ4" s="78"/>
    </row>
    <row r="5" spans="2:37" ht="18" customHeight="1" x14ac:dyDescent="0.45">
      <c r="F5" s="74" t="s">
        <v>12</v>
      </c>
      <c r="G5" s="75" t="s">
        <v>13</v>
      </c>
      <c r="H5" s="75" t="s">
        <v>14</v>
      </c>
      <c r="I5" s="75" t="s">
        <v>15</v>
      </c>
      <c r="J5" s="75" t="s">
        <v>16</v>
      </c>
      <c r="K5" s="75" t="s">
        <v>17</v>
      </c>
      <c r="L5" s="75" t="s">
        <v>18</v>
      </c>
      <c r="M5" s="75" t="s">
        <v>19</v>
      </c>
      <c r="N5" s="75" t="s">
        <v>20</v>
      </c>
      <c r="O5" s="75" t="s">
        <v>21</v>
      </c>
      <c r="P5" s="75" t="s">
        <v>22</v>
      </c>
      <c r="Q5" s="75" t="s">
        <v>23</v>
      </c>
      <c r="R5" s="75" t="s">
        <v>24</v>
      </c>
      <c r="S5" s="75" t="s">
        <v>25</v>
      </c>
      <c r="T5" s="75" t="s">
        <v>26</v>
      </c>
      <c r="U5" s="75" t="s">
        <v>27</v>
      </c>
      <c r="V5" s="76" t="s">
        <v>28</v>
      </c>
      <c r="W5" s="74" t="s">
        <v>29</v>
      </c>
      <c r="X5" s="75" t="s">
        <v>30</v>
      </c>
      <c r="Y5" s="75" t="s">
        <v>31</v>
      </c>
      <c r="Z5" s="76" t="s">
        <v>32</v>
      </c>
      <c r="AA5" s="74" t="s">
        <v>33</v>
      </c>
      <c r="AB5" s="76" t="s">
        <v>34</v>
      </c>
      <c r="AC5" s="74" t="s">
        <v>35</v>
      </c>
      <c r="AD5" s="75" t="s">
        <v>36</v>
      </c>
      <c r="AE5" s="76" t="s">
        <v>37</v>
      </c>
      <c r="AF5" s="74" t="s">
        <v>38</v>
      </c>
      <c r="AG5" s="75" t="s">
        <v>39</v>
      </c>
      <c r="AH5" s="75" t="s">
        <v>40</v>
      </c>
      <c r="AI5" s="76" t="s">
        <v>41</v>
      </c>
      <c r="AJ5" s="77" t="s">
        <v>11</v>
      </c>
    </row>
    <row r="6" spans="2:37" ht="18" customHeight="1" x14ac:dyDescent="0.45">
      <c r="F6" s="74"/>
      <c r="G6" s="75"/>
      <c r="H6" s="75"/>
      <c r="I6" s="75"/>
      <c r="J6" s="75"/>
      <c r="K6" s="75"/>
      <c r="L6" s="75"/>
      <c r="M6" s="75"/>
      <c r="N6" s="75"/>
      <c r="O6" s="75"/>
      <c r="P6" s="75"/>
      <c r="Q6" s="75"/>
      <c r="R6" s="75"/>
      <c r="S6" s="75"/>
      <c r="T6" s="75"/>
      <c r="U6" s="75"/>
      <c r="V6" s="76"/>
      <c r="W6" s="74"/>
      <c r="X6" s="75"/>
      <c r="Y6" s="75"/>
      <c r="Z6" s="76"/>
      <c r="AA6" s="74"/>
      <c r="AB6" s="76"/>
      <c r="AC6" s="74"/>
      <c r="AD6" s="75"/>
      <c r="AE6" s="76"/>
      <c r="AF6" s="74"/>
      <c r="AG6" s="75"/>
      <c r="AH6" s="75"/>
      <c r="AI6" s="76"/>
      <c r="AJ6" s="77"/>
    </row>
    <row r="7" spans="2:37" ht="18" customHeight="1" x14ac:dyDescent="0.45">
      <c r="F7" s="74"/>
      <c r="G7" s="75"/>
      <c r="H7" s="75"/>
      <c r="I7" s="75"/>
      <c r="J7" s="75"/>
      <c r="K7" s="75"/>
      <c r="L7" s="75"/>
      <c r="M7" s="75"/>
      <c r="N7" s="75"/>
      <c r="O7" s="75"/>
      <c r="P7" s="75"/>
      <c r="Q7" s="75"/>
      <c r="R7" s="75"/>
      <c r="S7" s="75"/>
      <c r="T7" s="75"/>
      <c r="U7" s="75"/>
      <c r="V7" s="76"/>
      <c r="W7" s="74"/>
      <c r="X7" s="75"/>
      <c r="Y7" s="75"/>
      <c r="Z7" s="76"/>
      <c r="AA7" s="74"/>
      <c r="AB7" s="76"/>
      <c r="AC7" s="74"/>
      <c r="AD7" s="75"/>
      <c r="AE7" s="76"/>
      <c r="AF7" s="74"/>
      <c r="AG7" s="75"/>
      <c r="AH7" s="75"/>
      <c r="AI7" s="76"/>
      <c r="AJ7" s="77"/>
    </row>
    <row r="8" spans="2:37" ht="18" customHeight="1" x14ac:dyDescent="0.45">
      <c r="F8" s="74"/>
      <c r="G8" s="75"/>
      <c r="H8" s="75"/>
      <c r="I8" s="75"/>
      <c r="J8" s="75"/>
      <c r="K8" s="75"/>
      <c r="L8" s="75"/>
      <c r="M8" s="75"/>
      <c r="N8" s="75"/>
      <c r="O8" s="75"/>
      <c r="P8" s="75"/>
      <c r="Q8" s="75"/>
      <c r="R8" s="75"/>
      <c r="S8" s="75"/>
      <c r="T8" s="75"/>
      <c r="U8" s="75"/>
      <c r="V8" s="76"/>
      <c r="W8" s="74"/>
      <c r="X8" s="75"/>
      <c r="Y8" s="75"/>
      <c r="Z8" s="76"/>
      <c r="AA8" s="74"/>
      <c r="AB8" s="76"/>
      <c r="AC8" s="74"/>
      <c r="AD8" s="75"/>
      <c r="AE8" s="76"/>
      <c r="AF8" s="74"/>
      <c r="AG8" s="75"/>
      <c r="AH8" s="75"/>
      <c r="AI8" s="76"/>
      <c r="AJ8" s="77"/>
    </row>
    <row r="9" spans="2:37" ht="18" customHeight="1" x14ac:dyDescent="0.45">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5">
      <c r="B10" s="72" t="s">
        <v>45</v>
      </c>
      <c r="C10" s="71">
        <f>SUM(C12:C44)</f>
        <v>1213</v>
      </c>
      <c r="D10" s="71">
        <f>SUM(D12:D44)</f>
        <v>85</v>
      </c>
      <c r="E10" s="71">
        <f>C10-D10</f>
        <v>1128</v>
      </c>
      <c r="F10" s="11">
        <f t="shared" ref="F10:AJ10" si="0">F12+F14+F16+F18+F22+F24+F26+F28+F32+F34+F36+F38+F40+F42</f>
        <v>909</v>
      </c>
      <c r="G10" s="12">
        <f t="shared" si="0"/>
        <v>94</v>
      </c>
      <c r="H10" s="12">
        <f t="shared" si="0"/>
        <v>552</v>
      </c>
      <c r="I10" s="12">
        <f t="shared" si="0"/>
        <v>172</v>
      </c>
      <c r="J10" s="12">
        <f t="shared" si="0"/>
        <v>72</v>
      </c>
      <c r="K10" s="12">
        <f t="shared" si="0"/>
        <v>142</v>
      </c>
      <c r="L10" s="12">
        <f t="shared" si="0"/>
        <v>156</v>
      </c>
      <c r="M10" s="12">
        <f t="shared" si="0"/>
        <v>161</v>
      </c>
      <c r="N10" s="12">
        <f t="shared" si="0"/>
        <v>119</v>
      </c>
      <c r="O10" s="12">
        <f t="shared" si="0"/>
        <v>152</v>
      </c>
      <c r="P10" s="12">
        <f t="shared" si="0"/>
        <v>286</v>
      </c>
      <c r="Q10" s="12">
        <f t="shared" si="0"/>
        <v>65</v>
      </c>
      <c r="R10" s="12">
        <f t="shared" si="0"/>
        <v>94</v>
      </c>
      <c r="S10" s="12">
        <f t="shared" si="0"/>
        <v>281</v>
      </c>
      <c r="T10" s="12">
        <f t="shared" si="0"/>
        <v>108</v>
      </c>
      <c r="U10" s="12">
        <f t="shared" si="0"/>
        <v>44</v>
      </c>
      <c r="V10" s="13">
        <f t="shared" si="0"/>
        <v>88</v>
      </c>
      <c r="W10" s="11">
        <f t="shared" si="0"/>
        <v>501</v>
      </c>
      <c r="X10" s="12">
        <f t="shared" si="0"/>
        <v>173</v>
      </c>
      <c r="Y10" s="12">
        <f t="shared" si="0"/>
        <v>94</v>
      </c>
      <c r="Z10" s="13">
        <f t="shared" si="0"/>
        <v>66</v>
      </c>
      <c r="AA10" s="11">
        <f t="shared" si="0"/>
        <v>287</v>
      </c>
      <c r="AB10" s="13">
        <f t="shared" si="0"/>
        <v>177</v>
      </c>
      <c r="AC10" s="11">
        <f t="shared" si="0"/>
        <v>538</v>
      </c>
      <c r="AD10" s="12">
        <f t="shared" si="0"/>
        <v>677</v>
      </c>
      <c r="AE10" s="13">
        <f t="shared" si="0"/>
        <v>6</v>
      </c>
      <c r="AF10" s="11">
        <f t="shared" si="0"/>
        <v>53</v>
      </c>
      <c r="AG10" s="12">
        <f t="shared" si="0"/>
        <v>28</v>
      </c>
      <c r="AH10" s="12">
        <f t="shared" si="0"/>
        <v>8</v>
      </c>
      <c r="AI10" s="14">
        <f t="shared" si="0"/>
        <v>3</v>
      </c>
      <c r="AJ10" s="15">
        <f t="shared" si="0"/>
        <v>533</v>
      </c>
      <c r="AK10" s="72" t="s">
        <v>45</v>
      </c>
    </row>
    <row r="11" spans="2:37" ht="18" customHeight="1" x14ac:dyDescent="0.45">
      <c r="B11" s="72"/>
      <c r="C11" s="71"/>
      <c r="D11" s="71"/>
      <c r="E11" s="71"/>
      <c r="F11" s="16">
        <f t="shared" ref="F11:AJ11" si="1">F10/$E$10</f>
        <v>0.80585106382978722</v>
      </c>
      <c r="G11" s="17">
        <f t="shared" si="1"/>
        <v>8.3333333333333329E-2</v>
      </c>
      <c r="H11" s="17">
        <f t="shared" si="1"/>
        <v>0.48936170212765956</v>
      </c>
      <c r="I11" s="17">
        <f t="shared" si="1"/>
        <v>0.1524822695035461</v>
      </c>
      <c r="J11" s="17">
        <f t="shared" si="1"/>
        <v>6.3829787234042548E-2</v>
      </c>
      <c r="K11" s="17">
        <f t="shared" si="1"/>
        <v>0.12588652482269502</v>
      </c>
      <c r="L11" s="17">
        <f t="shared" si="1"/>
        <v>0.13829787234042554</v>
      </c>
      <c r="M11" s="17">
        <f t="shared" si="1"/>
        <v>0.14273049645390071</v>
      </c>
      <c r="N11" s="17">
        <f t="shared" si="1"/>
        <v>0.10549645390070922</v>
      </c>
      <c r="O11" s="17">
        <f t="shared" si="1"/>
        <v>0.13475177304964539</v>
      </c>
      <c r="P11" s="17">
        <f t="shared" si="1"/>
        <v>0.25354609929078015</v>
      </c>
      <c r="Q11" s="17">
        <f t="shared" si="1"/>
        <v>5.7624113475177305E-2</v>
      </c>
      <c r="R11" s="17">
        <f t="shared" si="1"/>
        <v>8.3333333333333329E-2</v>
      </c>
      <c r="S11" s="17">
        <f t="shared" si="1"/>
        <v>0.24911347517730498</v>
      </c>
      <c r="T11" s="17">
        <f t="shared" si="1"/>
        <v>9.5744680851063829E-2</v>
      </c>
      <c r="U11" s="17">
        <f t="shared" si="1"/>
        <v>3.9007092198581561E-2</v>
      </c>
      <c r="V11" s="18">
        <f t="shared" si="1"/>
        <v>7.8014184397163122E-2</v>
      </c>
      <c r="W11" s="16">
        <f t="shared" si="1"/>
        <v>0.44414893617021278</v>
      </c>
      <c r="X11" s="17">
        <f t="shared" si="1"/>
        <v>0.15336879432624115</v>
      </c>
      <c r="Y11" s="17">
        <f t="shared" si="1"/>
        <v>8.3333333333333329E-2</v>
      </c>
      <c r="Z11" s="18">
        <f t="shared" si="1"/>
        <v>5.8510638297872342E-2</v>
      </c>
      <c r="AA11" s="16">
        <f t="shared" si="1"/>
        <v>0.25443262411347517</v>
      </c>
      <c r="AB11" s="18">
        <f t="shared" si="1"/>
        <v>0.15691489361702127</v>
      </c>
      <c r="AC11" s="16">
        <f t="shared" si="1"/>
        <v>0.47695035460992907</v>
      </c>
      <c r="AD11" s="17">
        <f t="shared" si="1"/>
        <v>0.60017730496453903</v>
      </c>
      <c r="AE11" s="18">
        <f t="shared" si="1"/>
        <v>5.3191489361702126E-3</v>
      </c>
      <c r="AF11" s="16">
        <f t="shared" si="1"/>
        <v>4.6985815602836878E-2</v>
      </c>
      <c r="AG11" s="17">
        <f t="shared" si="1"/>
        <v>2.4822695035460994E-2</v>
      </c>
      <c r="AH11" s="17">
        <f t="shared" si="1"/>
        <v>7.0921985815602835E-3</v>
      </c>
      <c r="AI11" s="19">
        <f t="shared" si="1"/>
        <v>2.6595744680851063E-3</v>
      </c>
      <c r="AJ11" s="20">
        <f t="shared" si="1"/>
        <v>0.4725177304964539</v>
      </c>
      <c r="AK11" s="72"/>
    </row>
    <row r="12" spans="2:37" ht="18" customHeight="1" x14ac:dyDescent="0.45">
      <c r="B12" s="70" t="s">
        <v>46</v>
      </c>
      <c r="C12" s="71">
        <f>製造業!$B$3</f>
        <v>358</v>
      </c>
      <c r="D12" s="71">
        <f>製造業!$B$4</f>
        <v>18</v>
      </c>
      <c r="E12" s="71">
        <f>製造業!$B$5</f>
        <v>340</v>
      </c>
      <c r="F12" s="11">
        <f>製造業!G8</f>
        <v>289</v>
      </c>
      <c r="G12" s="12">
        <f>製造業!H8</f>
        <v>30</v>
      </c>
      <c r="H12" s="12">
        <f>製造業!I8</f>
        <v>189</v>
      </c>
      <c r="I12" s="12">
        <f>製造業!J8</f>
        <v>88</v>
      </c>
      <c r="J12" s="12">
        <f>製造業!K8</f>
        <v>25</v>
      </c>
      <c r="K12" s="12">
        <f>製造業!L8</f>
        <v>61</v>
      </c>
      <c r="L12" s="12">
        <f>製造業!M8</f>
        <v>70</v>
      </c>
      <c r="M12" s="12">
        <f>製造業!N8</f>
        <v>77</v>
      </c>
      <c r="N12" s="12">
        <f>製造業!O8</f>
        <v>56</v>
      </c>
      <c r="O12" s="12">
        <f>製造業!P8</f>
        <v>99</v>
      </c>
      <c r="P12" s="12">
        <f>製造業!Q8</f>
        <v>69</v>
      </c>
      <c r="Q12" s="12">
        <f>製造業!R8</f>
        <v>20</v>
      </c>
      <c r="R12" s="12">
        <f>製造業!S8</f>
        <v>39</v>
      </c>
      <c r="S12" s="12">
        <f>製造業!T8</f>
        <v>144</v>
      </c>
      <c r="T12" s="12">
        <f>製造業!U8</f>
        <v>44</v>
      </c>
      <c r="U12" s="12">
        <f>製造業!V8</f>
        <v>12</v>
      </c>
      <c r="V12" s="13">
        <f>製造業!W8</f>
        <v>21</v>
      </c>
      <c r="W12" s="11">
        <f>製造業!X8</f>
        <v>109</v>
      </c>
      <c r="X12" s="12">
        <f>製造業!Y8</f>
        <v>16</v>
      </c>
      <c r="Y12" s="12">
        <f>製造業!Z8</f>
        <v>38</v>
      </c>
      <c r="Z12" s="13">
        <f>製造業!AA8</f>
        <v>15</v>
      </c>
      <c r="AA12" s="11">
        <f>製造業!AB8</f>
        <v>84</v>
      </c>
      <c r="AB12" s="13">
        <f>製造業!AC8</f>
        <v>34</v>
      </c>
      <c r="AC12" s="11">
        <f>製造業!AD8</f>
        <v>140</v>
      </c>
      <c r="AD12" s="12">
        <f>製造業!AE8</f>
        <v>195</v>
      </c>
      <c r="AE12" s="21">
        <f>製造業!AF8</f>
        <v>0</v>
      </c>
      <c r="AF12" s="11">
        <f>製造業!AG8</f>
        <v>9</v>
      </c>
      <c r="AG12" s="12">
        <f>製造業!AH8</f>
        <v>2</v>
      </c>
      <c r="AH12" s="12">
        <f>製造業!AI8</f>
        <v>1</v>
      </c>
      <c r="AI12" s="14">
        <f>製造業!AJ8</f>
        <v>0</v>
      </c>
      <c r="AJ12" s="15">
        <f>製造業!AK8</f>
        <v>142</v>
      </c>
      <c r="AK12" s="70" t="s">
        <v>46</v>
      </c>
    </row>
    <row r="13" spans="2:37" ht="18" customHeight="1" x14ac:dyDescent="0.45">
      <c r="B13" s="70"/>
      <c r="C13" s="71"/>
      <c r="D13" s="71"/>
      <c r="E13" s="71"/>
      <c r="F13" s="16">
        <f>製造業!G9</f>
        <v>0.85</v>
      </c>
      <c r="G13" s="17">
        <f>製造業!H9</f>
        <v>8.8235294117647065E-2</v>
      </c>
      <c r="H13" s="17">
        <f>製造業!I9</f>
        <v>0.55588235294117649</v>
      </c>
      <c r="I13" s="17">
        <f>製造業!J9</f>
        <v>0.25882352941176473</v>
      </c>
      <c r="J13" s="17">
        <f>製造業!K9</f>
        <v>7.3529411764705885E-2</v>
      </c>
      <c r="K13" s="17">
        <f>製造業!L9</f>
        <v>0.17941176470588235</v>
      </c>
      <c r="L13" s="17">
        <f>製造業!M9</f>
        <v>0.20588235294117646</v>
      </c>
      <c r="M13" s="17">
        <f>製造業!N9</f>
        <v>0.22647058823529412</v>
      </c>
      <c r="N13" s="17">
        <f>製造業!O9</f>
        <v>0.16470588235294117</v>
      </c>
      <c r="O13" s="17">
        <f>製造業!P9</f>
        <v>0.29117647058823531</v>
      </c>
      <c r="P13" s="17">
        <f>製造業!Q9</f>
        <v>0.20294117647058824</v>
      </c>
      <c r="Q13" s="17">
        <f>製造業!R9</f>
        <v>5.8823529411764705E-2</v>
      </c>
      <c r="R13" s="17">
        <f>製造業!S9</f>
        <v>0.11470588235294117</v>
      </c>
      <c r="S13" s="17">
        <f>製造業!T9</f>
        <v>0.42352941176470588</v>
      </c>
      <c r="T13" s="17">
        <f>製造業!U9</f>
        <v>0.12941176470588237</v>
      </c>
      <c r="U13" s="17">
        <f>製造業!V9</f>
        <v>3.5294117647058823E-2</v>
      </c>
      <c r="V13" s="18">
        <f>製造業!W9</f>
        <v>6.1764705882352944E-2</v>
      </c>
      <c r="W13" s="16">
        <f>製造業!X9</f>
        <v>0.32058823529411767</v>
      </c>
      <c r="X13" s="17">
        <f>製造業!Y9</f>
        <v>4.7058823529411764E-2</v>
      </c>
      <c r="Y13" s="17">
        <f>製造業!Z9</f>
        <v>0.11176470588235295</v>
      </c>
      <c r="Z13" s="18">
        <f>製造業!AA9</f>
        <v>4.4117647058823532E-2</v>
      </c>
      <c r="AA13" s="16">
        <f>製造業!AB9</f>
        <v>0.24705882352941178</v>
      </c>
      <c r="AB13" s="18">
        <f>製造業!AC9</f>
        <v>0.1</v>
      </c>
      <c r="AC13" s="16">
        <f>製造業!AD9</f>
        <v>0.41176470588235292</v>
      </c>
      <c r="AD13" s="17">
        <f>製造業!AE9</f>
        <v>0.57352941176470584</v>
      </c>
      <c r="AE13" s="18">
        <f>製造業!AF9</f>
        <v>0</v>
      </c>
      <c r="AF13" s="16">
        <f>製造業!AG9</f>
        <v>2.6470588235294117E-2</v>
      </c>
      <c r="AG13" s="17">
        <f>製造業!AH9</f>
        <v>5.8823529411764705E-3</v>
      </c>
      <c r="AH13" s="17">
        <f>製造業!AI9</f>
        <v>2.9411764705882353E-3</v>
      </c>
      <c r="AI13" s="19">
        <f>製造業!AJ9</f>
        <v>0</v>
      </c>
      <c r="AJ13" s="20">
        <f>製造業!AK9</f>
        <v>0.41764705882352943</v>
      </c>
      <c r="AK13" s="70"/>
    </row>
    <row r="14" spans="2:37" ht="18" customHeight="1" x14ac:dyDescent="0.45">
      <c r="B14" s="73" t="s">
        <v>47</v>
      </c>
      <c r="C14" s="71">
        <f>運輸業・郵便業!$B$3</f>
        <v>643</v>
      </c>
      <c r="D14" s="71">
        <f>運輸業・郵便業!$B$4</f>
        <v>52</v>
      </c>
      <c r="E14" s="71">
        <f>運輸業・郵便業!$B$5</f>
        <v>591</v>
      </c>
      <c r="F14" s="11">
        <f>運輸業・郵便業!H8</f>
        <v>483</v>
      </c>
      <c r="G14" s="12">
        <f>運輸業・郵便業!I8</f>
        <v>35</v>
      </c>
      <c r="H14" s="12">
        <f>運輸業・郵便業!J8</f>
        <v>289</v>
      </c>
      <c r="I14" s="12">
        <f>運輸業・郵便業!K8</f>
        <v>49</v>
      </c>
      <c r="J14" s="12">
        <f>運輸業・郵便業!L8</f>
        <v>34</v>
      </c>
      <c r="K14" s="12">
        <f>運輸業・郵便業!M8</f>
        <v>49</v>
      </c>
      <c r="L14" s="12">
        <f>運輸業・郵便業!N8</f>
        <v>62</v>
      </c>
      <c r="M14" s="12">
        <f>運輸業・郵便業!O8</f>
        <v>46</v>
      </c>
      <c r="N14" s="12">
        <f>運輸業・郵便業!P8</f>
        <v>27</v>
      </c>
      <c r="O14" s="12">
        <f>運輸業・郵便業!Q8</f>
        <v>27</v>
      </c>
      <c r="P14" s="12">
        <f>運輸業・郵便業!R8</f>
        <v>190</v>
      </c>
      <c r="Q14" s="12">
        <f>運輸業・郵便業!S8</f>
        <v>24</v>
      </c>
      <c r="R14" s="12">
        <f>運輸業・郵便業!T8</f>
        <v>21</v>
      </c>
      <c r="S14" s="12">
        <f>運輸業・郵便業!U8</f>
        <v>122</v>
      </c>
      <c r="T14" s="12">
        <f>運輸業・郵便業!V8</f>
        <v>31</v>
      </c>
      <c r="U14" s="12">
        <f>運輸業・郵便業!W8</f>
        <v>11</v>
      </c>
      <c r="V14" s="13">
        <f>運輸業・郵便業!X8</f>
        <v>45</v>
      </c>
      <c r="W14" s="11">
        <f>運輸業・郵便業!Y8</f>
        <v>335</v>
      </c>
      <c r="X14" s="12">
        <f>運輸業・郵便業!Z8</f>
        <v>136</v>
      </c>
      <c r="Y14" s="12">
        <f>運輸業・郵便業!AA8</f>
        <v>40</v>
      </c>
      <c r="Z14" s="13">
        <f>運輸業・郵便業!AB8</f>
        <v>36</v>
      </c>
      <c r="AA14" s="11">
        <f>運輸業・郵便業!AC8</f>
        <v>164</v>
      </c>
      <c r="AB14" s="13">
        <f>運輸業・郵便業!AD8</f>
        <v>115</v>
      </c>
      <c r="AC14" s="11">
        <f>運輸業・郵便業!AE8</f>
        <v>353</v>
      </c>
      <c r="AD14" s="12">
        <f>運輸業・郵便業!AF8</f>
        <v>404</v>
      </c>
      <c r="AE14" s="13">
        <f>運輸業・郵便業!AG8</f>
        <v>6</v>
      </c>
      <c r="AF14" s="11">
        <f>運輸業・郵便業!AH8</f>
        <v>8</v>
      </c>
      <c r="AG14" s="12">
        <f>運輸業・郵便業!AI8</f>
        <v>15</v>
      </c>
      <c r="AH14" s="12">
        <f>運輸業・郵便業!AJ8</f>
        <v>2</v>
      </c>
      <c r="AI14" s="14">
        <f>運輸業・郵便業!AK8</f>
        <v>1</v>
      </c>
      <c r="AJ14" s="15">
        <f>運輸業・郵便業!AL8</f>
        <v>330</v>
      </c>
      <c r="AK14" s="73" t="s">
        <v>47</v>
      </c>
    </row>
    <row r="15" spans="2:37" ht="18" customHeight="1" x14ac:dyDescent="0.45">
      <c r="B15" s="73"/>
      <c r="C15" s="71"/>
      <c r="D15" s="71"/>
      <c r="E15" s="71"/>
      <c r="F15" s="16">
        <f>運輸業・郵便業!H9</f>
        <v>0.81725888324873097</v>
      </c>
      <c r="G15" s="17">
        <f>運輸業・郵便業!I9</f>
        <v>5.9221658206429779E-2</v>
      </c>
      <c r="H15" s="17">
        <f>運輸業・郵便業!J9</f>
        <v>0.48900169204737731</v>
      </c>
      <c r="I15" s="17">
        <f>運輸業・郵便業!K9</f>
        <v>8.2910321489001695E-2</v>
      </c>
      <c r="J15" s="17">
        <f>運輸業・郵便業!L9</f>
        <v>5.7529610829103212E-2</v>
      </c>
      <c r="K15" s="17">
        <f>運輸業・郵便業!M9</f>
        <v>8.2910321489001695E-2</v>
      </c>
      <c r="L15" s="17">
        <f>運輸業・郵便業!N9</f>
        <v>0.10490693739424704</v>
      </c>
      <c r="M15" s="17">
        <f>運輸業・郵便業!O9</f>
        <v>7.7834179357021999E-2</v>
      </c>
      <c r="N15" s="17">
        <f>運輸業・郵便業!P9</f>
        <v>4.5685279187817257E-2</v>
      </c>
      <c r="O15" s="17">
        <f>運輸業・郵便業!Q9</f>
        <v>4.5685279187817257E-2</v>
      </c>
      <c r="P15" s="17">
        <f>運輸業・郵便業!R9</f>
        <v>0.32148900169204736</v>
      </c>
      <c r="Q15" s="17">
        <f>運輸業・郵便業!S9</f>
        <v>4.060913705583756E-2</v>
      </c>
      <c r="R15" s="17">
        <f>運輸業・郵便業!T9</f>
        <v>3.553299492385787E-2</v>
      </c>
      <c r="S15" s="17">
        <f>運輸業・郵便業!U9</f>
        <v>0.20642978003384094</v>
      </c>
      <c r="T15" s="17">
        <f>運輸業・郵便業!V9</f>
        <v>5.2453468697123522E-2</v>
      </c>
      <c r="U15" s="17">
        <f>運輸業・郵便業!W9</f>
        <v>1.8612521150592216E-2</v>
      </c>
      <c r="V15" s="18">
        <f>運輸業・郵便業!X9</f>
        <v>7.6142131979695438E-2</v>
      </c>
      <c r="W15" s="16">
        <f>運輸業・郵便業!Y9</f>
        <v>0.56683587140439928</v>
      </c>
      <c r="X15" s="17">
        <f>運輸業・郵便業!Z9</f>
        <v>0.23011844331641285</v>
      </c>
      <c r="Y15" s="17">
        <f>運輸業・郵便業!AA9</f>
        <v>6.7681895093062605E-2</v>
      </c>
      <c r="Z15" s="18">
        <f>運輸業・郵便業!AB9</f>
        <v>6.0913705583756347E-2</v>
      </c>
      <c r="AA15" s="16">
        <f>運輸業・郵便業!AC9</f>
        <v>0.27749576988155666</v>
      </c>
      <c r="AB15" s="18">
        <f>運輸業・郵便業!AD9</f>
        <v>0.19458544839255498</v>
      </c>
      <c r="AC15" s="16">
        <f>運輸業・郵便業!AE9</f>
        <v>0.59729272419627755</v>
      </c>
      <c r="AD15" s="17">
        <f>運輸業・郵便業!AF9</f>
        <v>0.68358714043993229</v>
      </c>
      <c r="AE15" s="18">
        <f>運輸業・郵便業!AG9</f>
        <v>1.015228426395939E-2</v>
      </c>
      <c r="AF15" s="16">
        <f>運輸業・郵便業!AH9</f>
        <v>1.3536379018612521E-2</v>
      </c>
      <c r="AG15" s="17">
        <f>運輸業・郵便業!AI9</f>
        <v>2.5380710659898477E-2</v>
      </c>
      <c r="AH15" s="17">
        <f>運輸業・郵便業!AJ9</f>
        <v>3.3840947546531302E-3</v>
      </c>
      <c r="AI15" s="19">
        <f>運輸業・郵便業!AK9</f>
        <v>1.6920473773265651E-3</v>
      </c>
      <c r="AJ15" s="20">
        <f>運輸業・郵便業!AL9</f>
        <v>0.55837563451776651</v>
      </c>
      <c r="AK15" s="73"/>
    </row>
    <row r="16" spans="2:37" ht="18" customHeight="1" x14ac:dyDescent="0.45">
      <c r="B16" s="70" t="s">
        <v>48</v>
      </c>
      <c r="C16" s="71">
        <f>卸売業・小売業!$B$3</f>
        <v>105</v>
      </c>
      <c r="D16" s="71">
        <f>卸売業・小売業!$B$4</f>
        <v>8</v>
      </c>
      <c r="E16" s="71">
        <f>卸売業・小売業!$B$5</f>
        <v>97</v>
      </c>
      <c r="F16" s="11">
        <f>卸売業・小売業!H8</f>
        <v>73</v>
      </c>
      <c r="G16" s="12">
        <f>卸売業・小売業!I8</f>
        <v>23</v>
      </c>
      <c r="H16" s="12">
        <f>卸売業・小売業!J8</f>
        <v>49</v>
      </c>
      <c r="I16" s="12">
        <f>卸売業・小売業!K8</f>
        <v>18</v>
      </c>
      <c r="J16" s="12">
        <f>卸売業・小売業!L8</f>
        <v>5</v>
      </c>
      <c r="K16" s="12">
        <f>卸売業・小売業!M8</f>
        <v>11</v>
      </c>
      <c r="L16" s="12">
        <f>卸売業・小売業!N8</f>
        <v>9</v>
      </c>
      <c r="M16" s="12">
        <f>卸売業・小売業!O8</f>
        <v>17</v>
      </c>
      <c r="N16" s="12">
        <f>卸売業・小売業!P8</f>
        <v>18</v>
      </c>
      <c r="O16" s="12">
        <f>卸売業・小売業!Q8</f>
        <v>14</v>
      </c>
      <c r="P16" s="12">
        <f>卸売業・小売業!R8</f>
        <v>18</v>
      </c>
      <c r="Q16" s="12">
        <f>卸売業・小売業!S8</f>
        <v>10</v>
      </c>
      <c r="R16" s="12">
        <f>卸売業・小売業!T8</f>
        <v>27</v>
      </c>
      <c r="S16" s="12">
        <f>卸売業・小売業!U8</f>
        <v>4</v>
      </c>
      <c r="T16" s="12">
        <f>卸売業・小売業!V8</f>
        <v>19</v>
      </c>
      <c r="U16" s="12">
        <f>卸売業・小売業!W8</f>
        <v>9</v>
      </c>
      <c r="V16" s="13">
        <f>卸売業・小売業!X8</f>
        <v>12</v>
      </c>
      <c r="W16" s="11">
        <f>卸売業・小売業!Y8</f>
        <v>26</v>
      </c>
      <c r="X16" s="12">
        <f>卸売業・小売業!Z8</f>
        <v>6</v>
      </c>
      <c r="Y16" s="12">
        <f>卸売業・小売業!AA8</f>
        <v>11</v>
      </c>
      <c r="Z16" s="13">
        <f>卸売業・小売業!AB8</f>
        <v>4</v>
      </c>
      <c r="AA16" s="11">
        <f>卸売業・小売業!AC8</f>
        <v>17</v>
      </c>
      <c r="AB16" s="13">
        <f>卸売業・小売業!AD8</f>
        <v>12</v>
      </c>
      <c r="AC16" s="11">
        <f>卸売業・小売業!AE8</f>
        <v>23</v>
      </c>
      <c r="AD16" s="12">
        <f>卸売業・小売業!AF8</f>
        <v>36</v>
      </c>
      <c r="AE16" s="13">
        <f>卸売業・小売業!AG8</f>
        <v>0</v>
      </c>
      <c r="AF16" s="11">
        <f>卸売業・小売業!AH8</f>
        <v>10</v>
      </c>
      <c r="AG16" s="12">
        <f>卸売業・小売業!AI8</f>
        <v>3</v>
      </c>
      <c r="AH16" s="12">
        <f>卸売業・小売業!AJ8</f>
        <v>2</v>
      </c>
      <c r="AI16" s="14">
        <f>卸売業・小売業!AK8</f>
        <v>2</v>
      </c>
      <c r="AJ16" s="15">
        <f>卸売業・小売業!AL8</f>
        <v>21</v>
      </c>
      <c r="AK16" s="70" t="s">
        <v>48</v>
      </c>
    </row>
    <row r="17" spans="2:37" ht="18" customHeight="1" x14ac:dyDescent="0.45">
      <c r="B17" s="70"/>
      <c r="C17" s="71"/>
      <c r="D17" s="71"/>
      <c r="E17" s="71"/>
      <c r="F17" s="16">
        <f>卸売業・小売業!H9</f>
        <v>0.75257731958762886</v>
      </c>
      <c r="G17" s="17">
        <f>卸売業・小売業!I9</f>
        <v>0.23711340206185566</v>
      </c>
      <c r="H17" s="17">
        <f>卸売業・小売業!J9</f>
        <v>0.50515463917525771</v>
      </c>
      <c r="I17" s="17">
        <f>卸売業・小売業!K9</f>
        <v>0.18556701030927836</v>
      </c>
      <c r="J17" s="17">
        <f>卸売業・小売業!L9</f>
        <v>5.1546391752577317E-2</v>
      </c>
      <c r="K17" s="17">
        <f>卸売業・小売業!M9</f>
        <v>0.1134020618556701</v>
      </c>
      <c r="L17" s="17">
        <f>卸売業・小売業!N9</f>
        <v>9.2783505154639179E-2</v>
      </c>
      <c r="M17" s="17">
        <f>卸売業・小売業!O9</f>
        <v>0.17525773195876287</v>
      </c>
      <c r="N17" s="17">
        <f>卸売業・小売業!P9</f>
        <v>0.18556701030927836</v>
      </c>
      <c r="O17" s="17">
        <f>卸売業・小売業!Q9</f>
        <v>0.14432989690721648</v>
      </c>
      <c r="P17" s="17">
        <f>卸売業・小売業!R9</f>
        <v>0.18556701030927836</v>
      </c>
      <c r="Q17" s="17">
        <f>卸売業・小売業!S9</f>
        <v>0.10309278350515463</v>
      </c>
      <c r="R17" s="17">
        <f>卸売業・小売業!T9</f>
        <v>0.27835051546391754</v>
      </c>
      <c r="S17" s="17">
        <f>卸売業・小売業!U9</f>
        <v>4.1237113402061855E-2</v>
      </c>
      <c r="T17" s="17">
        <f>卸売業・小売業!V9</f>
        <v>0.19587628865979381</v>
      </c>
      <c r="U17" s="17">
        <f>卸売業・小売業!W9</f>
        <v>9.2783505154639179E-2</v>
      </c>
      <c r="V17" s="18">
        <f>卸売業・小売業!X9</f>
        <v>0.12371134020618557</v>
      </c>
      <c r="W17" s="16">
        <f>卸売業・小売業!Y9</f>
        <v>0.26804123711340205</v>
      </c>
      <c r="X17" s="17">
        <f>卸売業・小売業!Z9</f>
        <v>6.1855670103092786E-2</v>
      </c>
      <c r="Y17" s="17">
        <f>卸売業・小売業!AA9</f>
        <v>0.1134020618556701</v>
      </c>
      <c r="Z17" s="18">
        <f>卸売業・小売業!AB9</f>
        <v>4.1237113402061855E-2</v>
      </c>
      <c r="AA17" s="16">
        <f>卸売業・小売業!AC9</f>
        <v>0.17525773195876287</v>
      </c>
      <c r="AB17" s="18">
        <f>卸売業・小売業!AD9</f>
        <v>0.12371134020618557</v>
      </c>
      <c r="AC17" s="16">
        <f>卸売業・小売業!AE9</f>
        <v>0.23711340206185566</v>
      </c>
      <c r="AD17" s="17">
        <f>卸売業・小売業!AF9</f>
        <v>0.37113402061855671</v>
      </c>
      <c r="AE17" s="18">
        <f>卸売業・小売業!AG9</f>
        <v>0</v>
      </c>
      <c r="AF17" s="16">
        <f>卸売業・小売業!AH9</f>
        <v>0.10309278350515463</v>
      </c>
      <c r="AG17" s="17">
        <f>卸売業・小売業!AI9</f>
        <v>3.0927835051546393E-2</v>
      </c>
      <c r="AH17" s="17">
        <f>卸売業・小売業!AJ9</f>
        <v>2.0618556701030927E-2</v>
      </c>
      <c r="AI17" s="19">
        <f>卸売業・小売業!AK9</f>
        <v>2.0618556701030927E-2</v>
      </c>
      <c r="AJ17" s="20">
        <f>卸売業・小売業!AL9</f>
        <v>0.21649484536082475</v>
      </c>
      <c r="AK17" s="70"/>
    </row>
    <row r="18" spans="2:37" ht="18" customHeight="1" x14ac:dyDescent="0.45">
      <c r="B18" s="70" t="s">
        <v>49</v>
      </c>
      <c r="C18" s="71">
        <f>建設業!$B$3</f>
        <v>10</v>
      </c>
      <c r="D18" s="71">
        <f>建設業!$B$4</f>
        <v>0</v>
      </c>
      <c r="E18" s="71">
        <f>建設業!$B$5</f>
        <v>10</v>
      </c>
      <c r="F18" s="11">
        <f>建設業!F8</f>
        <v>8</v>
      </c>
      <c r="G18" s="12">
        <f>建設業!G8</f>
        <v>0</v>
      </c>
      <c r="H18" s="12">
        <f>建設業!H8</f>
        <v>1</v>
      </c>
      <c r="I18" s="12">
        <f>建設業!I8</f>
        <v>1</v>
      </c>
      <c r="J18" s="12">
        <f>建設業!J8</f>
        <v>1</v>
      </c>
      <c r="K18" s="12">
        <f>建設業!K8</f>
        <v>3</v>
      </c>
      <c r="L18" s="12">
        <f>建設業!L8</f>
        <v>3</v>
      </c>
      <c r="M18" s="12">
        <f>建設業!M8</f>
        <v>2</v>
      </c>
      <c r="N18" s="12">
        <f>建設業!N8</f>
        <v>0</v>
      </c>
      <c r="O18" s="12">
        <f>建設業!O8</f>
        <v>2</v>
      </c>
      <c r="P18" s="12">
        <f>建設業!P8</f>
        <v>2</v>
      </c>
      <c r="Q18" s="12">
        <f>建設業!Q8</f>
        <v>3</v>
      </c>
      <c r="R18" s="12">
        <f>建設業!R8</f>
        <v>2</v>
      </c>
      <c r="S18" s="12">
        <f>建設業!S8</f>
        <v>0</v>
      </c>
      <c r="T18" s="12">
        <f>建設業!T8</f>
        <v>4</v>
      </c>
      <c r="U18" s="12">
        <f>建設業!U8</f>
        <v>1</v>
      </c>
      <c r="V18" s="13">
        <f>建設業!V8</f>
        <v>1</v>
      </c>
      <c r="W18" s="11">
        <f>建設業!W8</f>
        <v>2</v>
      </c>
      <c r="X18" s="12">
        <f>建設業!X8</f>
        <v>1</v>
      </c>
      <c r="Y18" s="12">
        <f>建設業!Y8</f>
        <v>1</v>
      </c>
      <c r="Z18" s="13">
        <f>建設業!Z8</f>
        <v>1</v>
      </c>
      <c r="AA18" s="11">
        <f>建設業!AA8</f>
        <v>2</v>
      </c>
      <c r="AB18" s="13">
        <f>建設業!AB8</f>
        <v>2</v>
      </c>
      <c r="AC18" s="11">
        <f>建設業!AC8</f>
        <v>3</v>
      </c>
      <c r="AD18" s="12">
        <f>建設業!AD8</f>
        <v>5</v>
      </c>
      <c r="AE18" s="13">
        <f>建設業!AE8</f>
        <v>0</v>
      </c>
      <c r="AF18" s="11">
        <f>建設業!AF8</f>
        <v>3</v>
      </c>
      <c r="AG18" s="12">
        <f>建設業!AG8</f>
        <v>2</v>
      </c>
      <c r="AH18" s="12">
        <f>建設業!AH8</f>
        <v>1</v>
      </c>
      <c r="AI18" s="14">
        <f>建設業!AI8</f>
        <v>0</v>
      </c>
      <c r="AJ18" s="15">
        <f>建設業!AJ8</f>
        <v>1</v>
      </c>
      <c r="AK18" s="70" t="s">
        <v>49</v>
      </c>
    </row>
    <row r="19" spans="2:37" ht="18" customHeight="1" x14ac:dyDescent="0.45">
      <c r="B19" s="70"/>
      <c r="C19" s="71"/>
      <c r="D19" s="71"/>
      <c r="E19" s="71"/>
      <c r="F19" s="22">
        <f>建設業!F9</f>
        <v>0.8</v>
      </c>
      <c r="G19" s="23">
        <f>建設業!G9</f>
        <v>0</v>
      </c>
      <c r="H19" s="23">
        <f>建設業!H9</f>
        <v>0.1</v>
      </c>
      <c r="I19" s="23">
        <f>建設業!I9</f>
        <v>0.1</v>
      </c>
      <c r="J19" s="23">
        <f>建設業!J9</f>
        <v>0.1</v>
      </c>
      <c r="K19" s="23">
        <f>建設業!K9</f>
        <v>0.3</v>
      </c>
      <c r="L19" s="23">
        <f>建設業!L9</f>
        <v>0.3</v>
      </c>
      <c r="M19" s="23">
        <f>建設業!M9</f>
        <v>0.2</v>
      </c>
      <c r="N19" s="23">
        <f>建設業!N9</f>
        <v>0</v>
      </c>
      <c r="O19" s="23">
        <f>建設業!O9</f>
        <v>0.2</v>
      </c>
      <c r="P19" s="23">
        <f>建設業!P9</f>
        <v>0.2</v>
      </c>
      <c r="Q19" s="23">
        <f>建設業!Q9</f>
        <v>0.3</v>
      </c>
      <c r="R19" s="23">
        <f>建設業!R9</f>
        <v>0.2</v>
      </c>
      <c r="S19" s="23">
        <f>建設業!S9</f>
        <v>0</v>
      </c>
      <c r="T19" s="23">
        <f>建設業!T9</f>
        <v>0.4</v>
      </c>
      <c r="U19" s="23">
        <f>建設業!U9</f>
        <v>0.1</v>
      </c>
      <c r="V19" s="24">
        <f>建設業!V9</f>
        <v>0.1</v>
      </c>
      <c r="W19" s="22">
        <f>建設業!W9</f>
        <v>0.2</v>
      </c>
      <c r="X19" s="23">
        <f>建設業!X9</f>
        <v>0.1</v>
      </c>
      <c r="Y19" s="23">
        <f>建設業!Y9</f>
        <v>0.1</v>
      </c>
      <c r="Z19" s="24">
        <f>建設業!Z9</f>
        <v>0.1</v>
      </c>
      <c r="AA19" s="22">
        <f>建設業!AA9</f>
        <v>0.2</v>
      </c>
      <c r="AB19" s="24">
        <f>建設業!AB9</f>
        <v>0.2</v>
      </c>
      <c r="AC19" s="22">
        <f>建設業!AC9</f>
        <v>0.3</v>
      </c>
      <c r="AD19" s="23">
        <f>建設業!AD9</f>
        <v>0.5</v>
      </c>
      <c r="AE19" s="24">
        <f>建設業!AE9</f>
        <v>0</v>
      </c>
      <c r="AF19" s="22">
        <f>建設業!AF9</f>
        <v>0.3</v>
      </c>
      <c r="AG19" s="23">
        <f>建設業!AG9</f>
        <v>0.2</v>
      </c>
      <c r="AH19" s="23">
        <f>建設業!AH9</f>
        <v>0.1</v>
      </c>
      <c r="AI19" s="25">
        <f>建設業!AI9</f>
        <v>0</v>
      </c>
      <c r="AJ19" s="26">
        <f>建設業!AJ9</f>
        <v>0.1</v>
      </c>
      <c r="AK19" s="70"/>
    </row>
    <row r="20" spans="2:37" ht="18" customHeight="1" x14ac:dyDescent="0.45">
      <c r="B20" s="70" t="s">
        <v>50</v>
      </c>
      <c r="C20" s="71">
        <f>電気・ガス・熱供給・水道業!$B$3</f>
        <v>1</v>
      </c>
      <c r="D20" s="71">
        <f>電気・ガス・熱供給・水道業!$B$4</f>
        <v>0</v>
      </c>
      <c r="E20" s="71">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70" t="s">
        <v>50</v>
      </c>
    </row>
    <row r="21" spans="2:37" ht="18" customHeight="1" x14ac:dyDescent="0.45">
      <c r="B21" s="70"/>
      <c r="C21" s="71"/>
      <c r="D21" s="71"/>
      <c r="E21" s="71"/>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70"/>
    </row>
    <row r="22" spans="2:37" ht="18" customHeight="1" x14ac:dyDescent="0.45">
      <c r="B22" s="70" t="s">
        <v>51</v>
      </c>
      <c r="C22" s="71">
        <f>情報通信業!$B$3</f>
        <v>31</v>
      </c>
      <c r="D22" s="71">
        <v>0</v>
      </c>
      <c r="E22" s="71">
        <f>情報通信業!$B$5</f>
        <v>30</v>
      </c>
      <c r="F22" s="32">
        <f>情報通信業!F8</f>
        <v>17</v>
      </c>
      <c r="G22" s="1">
        <f>情報通信業!G8</f>
        <v>0</v>
      </c>
      <c r="H22" s="1">
        <f>情報通信業!H8</f>
        <v>5</v>
      </c>
      <c r="I22" s="1">
        <f>情報通信業!I8</f>
        <v>5</v>
      </c>
      <c r="J22" s="1">
        <f>情報通信業!J8</f>
        <v>2</v>
      </c>
      <c r="K22" s="1">
        <f>情報通信業!K8</f>
        <v>6</v>
      </c>
      <c r="L22" s="1">
        <f>情報通信業!L8</f>
        <v>3</v>
      </c>
      <c r="M22" s="1">
        <f>情報通信業!M8</f>
        <v>6</v>
      </c>
      <c r="N22" s="1">
        <f>情報通信業!N8</f>
        <v>9</v>
      </c>
      <c r="O22" s="1">
        <f>情報通信業!O8</f>
        <v>1</v>
      </c>
      <c r="P22" s="1">
        <f>情報通信業!P8</f>
        <v>0</v>
      </c>
      <c r="Q22" s="1">
        <f>情報通信業!Q8</f>
        <v>4</v>
      </c>
      <c r="R22" s="1">
        <f>情報通信業!R8</f>
        <v>0</v>
      </c>
      <c r="S22" s="1">
        <f>情報通信業!S8</f>
        <v>0</v>
      </c>
      <c r="T22" s="1">
        <f>情報通信業!T8</f>
        <v>5</v>
      </c>
      <c r="U22" s="1">
        <f>情報通信業!U8</f>
        <v>4</v>
      </c>
      <c r="V22" s="33">
        <f>情報通信業!V8</f>
        <v>2</v>
      </c>
      <c r="W22" s="32">
        <f>情報通信業!W8</f>
        <v>6</v>
      </c>
      <c r="X22" s="1">
        <f>情報通信業!X8</f>
        <v>2</v>
      </c>
      <c r="Y22" s="1">
        <f>情報通信業!Y8</f>
        <v>1</v>
      </c>
      <c r="Z22" s="33">
        <f>情報通信業!Z8</f>
        <v>4</v>
      </c>
      <c r="AA22" s="32">
        <f>情報通信業!AA8</f>
        <v>9</v>
      </c>
      <c r="AB22" s="33">
        <f>情報通信業!AB8</f>
        <v>2</v>
      </c>
      <c r="AC22" s="32">
        <f>情報通信業!AC8</f>
        <v>4</v>
      </c>
      <c r="AD22" s="1">
        <f>情報通信業!AD8</f>
        <v>10</v>
      </c>
      <c r="AE22" s="33">
        <f>情報通信業!AE8</f>
        <v>0</v>
      </c>
      <c r="AF22" s="32">
        <f>情報通信業!AF8</f>
        <v>11</v>
      </c>
      <c r="AG22" s="1">
        <f>情報通信業!AG8</f>
        <v>1</v>
      </c>
      <c r="AH22" s="1">
        <f>情報通信業!AH8</f>
        <v>0</v>
      </c>
      <c r="AI22" s="34">
        <f>情報通信業!AI8</f>
        <v>0</v>
      </c>
      <c r="AJ22" s="35">
        <f>情報通信業!AJ8</f>
        <v>13</v>
      </c>
      <c r="AK22" s="70" t="s">
        <v>51</v>
      </c>
    </row>
    <row r="23" spans="2:37" ht="18" customHeight="1" x14ac:dyDescent="0.45">
      <c r="B23" s="70"/>
      <c r="C23" s="71"/>
      <c r="D23" s="71"/>
      <c r="E23" s="71"/>
      <c r="F23" s="16">
        <f>情報通信業!F9</f>
        <v>0.56666666666666665</v>
      </c>
      <c r="G23" s="17">
        <f>情報通信業!G9</f>
        <v>0</v>
      </c>
      <c r="H23" s="17">
        <f>情報通信業!H9</f>
        <v>0.16666666666666666</v>
      </c>
      <c r="I23" s="17">
        <f>情報通信業!I9</f>
        <v>0.16666666666666666</v>
      </c>
      <c r="J23" s="17">
        <f>情報通信業!J9</f>
        <v>6.6666666666666666E-2</v>
      </c>
      <c r="K23" s="17">
        <f>情報通信業!K9</f>
        <v>0.2</v>
      </c>
      <c r="L23" s="17">
        <f>情報通信業!L9</f>
        <v>0.1</v>
      </c>
      <c r="M23" s="17">
        <f>情報通信業!M9</f>
        <v>0.2</v>
      </c>
      <c r="N23" s="17">
        <f>情報通信業!N9</f>
        <v>0.3</v>
      </c>
      <c r="O23" s="17">
        <f>情報通信業!O9</f>
        <v>3.3333333333333333E-2</v>
      </c>
      <c r="P23" s="17">
        <f>情報通信業!P9</f>
        <v>0</v>
      </c>
      <c r="Q23" s="17">
        <f>情報通信業!Q9</f>
        <v>0.13333333333333333</v>
      </c>
      <c r="R23" s="17">
        <f>情報通信業!R9</f>
        <v>0</v>
      </c>
      <c r="S23" s="17">
        <f>情報通信業!S9</f>
        <v>0</v>
      </c>
      <c r="T23" s="17">
        <f>情報通信業!T9</f>
        <v>0.16666666666666666</v>
      </c>
      <c r="U23" s="17">
        <f>情報通信業!U9</f>
        <v>0.13333333333333333</v>
      </c>
      <c r="V23" s="18">
        <f>情報通信業!V9</f>
        <v>6.6666666666666666E-2</v>
      </c>
      <c r="W23" s="16">
        <f>情報通信業!W9</f>
        <v>0.2</v>
      </c>
      <c r="X23" s="17">
        <f>情報通信業!X9</f>
        <v>6.6666666666666666E-2</v>
      </c>
      <c r="Y23" s="17">
        <f>情報通信業!Y9</f>
        <v>3.3333333333333333E-2</v>
      </c>
      <c r="Z23" s="18">
        <f>情報通信業!Z9</f>
        <v>0.13333333333333333</v>
      </c>
      <c r="AA23" s="16">
        <f>情報通信業!AA9</f>
        <v>0.3</v>
      </c>
      <c r="AB23" s="18">
        <f>情報通信業!AB9</f>
        <v>6.6666666666666666E-2</v>
      </c>
      <c r="AC23" s="16">
        <f>情報通信業!AC9</f>
        <v>0.13333333333333333</v>
      </c>
      <c r="AD23" s="17">
        <f>情報通信業!AD9</f>
        <v>0.33333333333333331</v>
      </c>
      <c r="AE23" s="18">
        <f>情報通信業!AE9</f>
        <v>0</v>
      </c>
      <c r="AF23" s="16">
        <f>情報通信業!AF9</f>
        <v>0.36666666666666664</v>
      </c>
      <c r="AG23" s="17">
        <f>情報通信業!AG9</f>
        <v>3.3333333333333333E-2</v>
      </c>
      <c r="AH23" s="17">
        <f>情報通信業!AH9</f>
        <v>0</v>
      </c>
      <c r="AI23" s="19">
        <f>情報通信業!AI9</f>
        <v>0</v>
      </c>
      <c r="AJ23" s="20">
        <f>情報通信業!AJ9</f>
        <v>0.43333333333333335</v>
      </c>
      <c r="AK23" s="70"/>
    </row>
    <row r="24" spans="2:37" ht="18" customHeight="1" x14ac:dyDescent="0.45">
      <c r="B24" s="70" t="s">
        <v>52</v>
      </c>
      <c r="C24" s="71">
        <f>金融・保険業!$B$3</f>
        <v>2</v>
      </c>
      <c r="D24" s="71">
        <f>金融・保険業!$B$4</f>
        <v>2</v>
      </c>
      <c r="E24" s="71">
        <f>金融・保険業!$B$5</f>
        <v>0</v>
      </c>
      <c r="F24" s="11">
        <f>金融・保険業!E8</f>
        <v>0</v>
      </c>
      <c r="G24" s="12">
        <f>金融・保険業!F8</f>
        <v>0</v>
      </c>
      <c r="H24" s="12">
        <f>金融・保険業!G8</f>
        <v>0</v>
      </c>
      <c r="I24" s="12">
        <f>金融・保険業!H8</f>
        <v>0</v>
      </c>
      <c r="J24" s="12">
        <f>金融・保険業!I8</f>
        <v>0</v>
      </c>
      <c r="K24" s="12">
        <f>金融・保険業!J8</f>
        <v>0</v>
      </c>
      <c r="L24" s="12">
        <f>金融・保険業!K8</f>
        <v>0</v>
      </c>
      <c r="M24" s="12">
        <f>金融・保険業!L8</f>
        <v>0</v>
      </c>
      <c r="N24" s="12">
        <f>金融・保険業!M8</f>
        <v>0</v>
      </c>
      <c r="O24" s="12">
        <f>金融・保険業!N8</f>
        <v>0</v>
      </c>
      <c r="P24" s="12">
        <f>金融・保険業!O8</f>
        <v>0</v>
      </c>
      <c r="Q24" s="12">
        <f>金融・保険業!P8</f>
        <v>0</v>
      </c>
      <c r="R24" s="12">
        <f>金融・保険業!Q8</f>
        <v>0</v>
      </c>
      <c r="S24" s="12">
        <f>金融・保険業!R8</f>
        <v>0</v>
      </c>
      <c r="T24" s="12">
        <f>金融・保険業!S8</f>
        <v>0</v>
      </c>
      <c r="U24" s="12">
        <f>金融・保険業!T8</f>
        <v>0</v>
      </c>
      <c r="V24" s="13">
        <f>金融・保険業!U8</f>
        <v>0</v>
      </c>
      <c r="W24" s="11">
        <f>金融・保険業!V8</f>
        <v>0</v>
      </c>
      <c r="X24" s="12">
        <f>金融・保険業!W8</f>
        <v>0</v>
      </c>
      <c r="Y24" s="12">
        <f>金融・保険業!X8</f>
        <v>0</v>
      </c>
      <c r="Z24" s="13">
        <f>金融・保険業!Y8</f>
        <v>0</v>
      </c>
      <c r="AA24" s="11">
        <f>金融・保険業!Z8</f>
        <v>0</v>
      </c>
      <c r="AB24" s="13">
        <f>金融・保険業!AA8</f>
        <v>0</v>
      </c>
      <c r="AC24" s="11">
        <f>金融・保険業!AB8</f>
        <v>0</v>
      </c>
      <c r="AD24" s="12">
        <f>金融・保険業!AC8</f>
        <v>0</v>
      </c>
      <c r="AE24" s="13">
        <f>金融・保険業!AD8</f>
        <v>0</v>
      </c>
      <c r="AF24" s="11">
        <f>金融・保険業!AE8</f>
        <v>0</v>
      </c>
      <c r="AG24" s="12">
        <f>金融・保険業!AF8</f>
        <v>0</v>
      </c>
      <c r="AH24" s="12">
        <f>金融・保険業!AG8</f>
        <v>0</v>
      </c>
      <c r="AI24" s="14">
        <f>金融・保険業!AH8</f>
        <v>0</v>
      </c>
      <c r="AJ24" s="15">
        <f>金融・保険業!AI8</f>
        <v>0</v>
      </c>
      <c r="AK24" s="70" t="s">
        <v>52</v>
      </c>
    </row>
    <row r="25" spans="2:37" ht="18" customHeight="1" x14ac:dyDescent="0.45">
      <c r="B25" s="70"/>
      <c r="C25" s="71"/>
      <c r="D25" s="71"/>
      <c r="E25" s="71"/>
      <c r="F25" s="36" t="e">
        <f>金融・保険業!E9</f>
        <v>#DIV/0!</v>
      </c>
      <c r="G25" s="37" t="e">
        <f>金融・保険業!F9</f>
        <v>#DIV/0!</v>
      </c>
      <c r="H25" s="37" t="e">
        <f>金融・保険業!G9</f>
        <v>#DIV/0!</v>
      </c>
      <c r="I25" s="37" t="e">
        <f>金融・保険業!H9</f>
        <v>#DIV/0!</v>
      </c>
      <c r="J25" s="37" t="e">
        <f>金融・保険業!I9</f>
        <v>#DIV/0!</v>
      </c>
      <c r="K25" s="37" t="e">
        <f>金融・保険業!J9</f>
        <v>#DIV/0!</v>
      </c>
      <c r="L25" s="37" t="e">
        <f>金融・保険業!K9</f>
        <v>#DIV/0!</v>
      </c>
      <c r="M25" s="37" t="e">
        <f>金融・保険業!L9</f>
        <v>#DIV/0!</v>
      </c>
      <c r="N25" s="37" t="e">
        <f>金融・保険業!M9</f>
        <v>#DIV/0!</v>
      </c>
      <c r="O25" s="37" t="e">
        <f>金融・保険業!N9</f>
        <v>#DIV/0!</v>
      </c>
      <c r="P25" s="37" t="e">
        <f>金融・保険業!O9</f>
        <v>#DIV/0!</v>
      </c>
      <c r="Q25" s="37" t="e">
        <f>金融・保険業!P9</f>
        <v>#DIV/0!</v>
      </c>
      <c r="R25" s="37" t="e">
        <f>金融・保険業!Q9</f>
        <v>#DIV/0!</v>
      </c>
      <c r="S25" s="37" t="e">
        <f>金融・保険業!R9</f>
        <v>#DIV/0!</v>
      </c>
      <c r="T25" s="37" t="e">
        <f>金融・保険業!S9</f>
        <v>#DIV/0!</v>
      </c>
      <c r="U25" s="37" t="e">
        <f>金融・保険業!T9</f>
        <v>#DIV/0!</v>
      </c>
      <c r="V25" s="38" t="e">
        <f>金融・保険業!U9</f>
        <v>#DIV/0!</v>
      </c>
      <c r="W25" s="36" t="e">
        <f>金融・保険業!V9</f>
        <v>#DIV/0!</v>
      </c>
      <c r="X25" s="37" t="e">
        <f>金融・保険業!W9</f>
        <v>#DIV/0!</v>
      </c>
      <c r="Y25" s="37" t="e">
        <f>金融・保険業!X9</f>
        <v>#DIV/0!</v>
      </c>
      <c r="Z25" s="38" t="e">
        <f>金融・保険業!Y9</f>
        <v>#DIV/0!</v>
      </c>
      <c r="AA25" s="36" t="e">
        <f>金融・保険業!Z9</f>
        <v>#DIV/0!</v>
      </c>
      <c r="AB25" s="38" t="e">
        <f>金融・保険業!AA9</f>
        <v>#DIV/0!</v>
      </c>
      <c r="AC25" s="36" t="e">
        <f>金融・保険業!AB9</f>
        <v>#DIV/0!</v>
      </c>
      <c r="AD25" s="37" t="e">
        <f>金融・保険業!AC9</f>
        <v>#DIV/0!</v>
      </c>
      <c r="AE25" s="38" t="e">
        <f>金融・保険業!AD9</f>
        <v>#DIV/0!</v>
      </c>
      <c r="AF25" s="36" t="e">
        <f>金融・保険業!AE9</f>
        <v>#DIV/0!</v>
      </c>
      <c r="AG25" s="37" t="e">
        <f>金融・保険業!AF9</f>
        <v>#DIV/0!</v>
      </c>
      <c r="AH25" s="37" t="e">
        <f>金融・保険業!AG9</f>
        <v>#DIV/0!</v>
      </c>
      <c r="AI25" s="39" t="e">
        <f>金融・保険業!AH9</f>
        <v>#DIV/0!</v>
      </c>
      <c r="AJ25" s="40" t="e">
        <f>金融・保険業!AI9</f>
        <v>#DIV/0!</v>
      </c>
      <c r="AK25" s="70"/>
    </row>
    <row r="26" spans="2:37" ht="18" customHeight="1" x14ac:dyDescent="0.45">
      <c r="B26" s="70" t="s">
        <v>53</v>
      </c>
      <c r="C26" s="71">
        <f>不動産・物品賃貸業!$B$3</f>
        <v>2</v>
      </c>
      <c r="D26" s="71">
        <f>不動産・物品賃貸業!$B$4</f>
        <v>0</v>
      </c>
      <c r="E26" s="71">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70" t="s">
        <v>53</v>
      </c>
    </row>
    <row r="27" spans="2:37" ht="18" customHeight="1" x14ac:dyDescent="0.45">
      <c r="B27" s="70"/>
      <c r="C27" s="71"/>
      <c r="D27" s="71"/>
      <c r="E27" s="71"/>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70"/>
    </row>
    <row r="28" spans="2:37" ht="18" customHeight="1" x14ac:dyDescent="0.45">
      <c r="B28" s="70" t="s">
        <v>54</v>
      </c>
      <c r="C28" s="71">
        <f>学術研究・専門・技術サービス業!$B$3</f>
        <v>2</v>
      </c>
      <c r="D28" s="71">
        <f>学術研究・専門・技術サービス業!$B$4</f>
        <v>0</v>
      </c>
      <c r="E28" s="71">
        <f>学術研究・専門・技術サービス業!$B$5</f>
        <v>2</v>
      </c>
      <c r="F28" s="11">
        <f>学術研究・専門・技術サービス業!E8</f>
        <v>2</v>
      </c>
      <c r="G28" s="12">
        <f>学術研究・専門・技術サービス業!F8</f>
        <v>1</v>
      </c>
      <c r="H28" s="12">
        <f>学術研究・専門・技術サービス業!G8</f>
        <v>2</v>
      </c>
      <c r="I28" s="12">
        <f>学術研究・専門・技術サービス業!H8</f>
        <v>0</v>
      </c>
      <c r="J28" s="12">
        <f>学術研究・専門・技術サービス業!I8</f>
        <v>0</v>
      </c>
      <c r="K28" s="12">
        <f>学術研究・専門・技術サービス業!J8</f>
        <v>0</v>
      </c>
      <c r="L28" s="12">
        <f>学術研究・専門・技術サービス業!K8</f>
        <v>0</v>
      </c>
      <c r="M28" s="12">
        <f>学術研究・専門・技術サービス業!L8</f>
        <v>0</v>
      </c>
      <c r="N28" s="12">
        <f>学術研究・専門・技術サービス業!M8</f>
        <v>1</v>
      </c>
      <c r="O28" s="12">
        <f>学術研究・専門・技術サービス業!N8</f>
        <v>1</v>
      </c>
      <c r="P28" s="12">
        <f>学術研究・専門・技術サービス業!O8</f>
        <v>0</v>
      </c>
      <c r="Q28" s="12">
        <f>学術研究・専門・技術サービス業!P8</f>
        <v>0</v>
      </c>
      <c r="R28" s="12">
        <f>学術研究・専門・技術サービス業!Q8</f>
        <v>0</v>
      </c>
      <c r="S28" s="12">
        <f>学術研究・専門・技術サービス業!R8</f>
        <v>0</v>
      </c>
      <c r="T28" s="12">
        <f>学術研究・専門・技術サービス業!S8</f>
        <v>0</v>
      </c>
      <c r="U28" s="12">
        <f>学術研究・専門・技術サービス業!T8</f>
        <v>0</v>
      </c>
      <c r="V28" s="13">
        <f>学術研究・専門・技術サービス業!U8</f>
        <v>0</v>
      </c>
      <c r="W28" s="11">
        <f>学術研究・専門・技術サービス業!V8</f>
        <v>0</v>
      </c>
      <c r="X28" s="12">
        <f>学術研究・専門・技術サービス業!W8</f>
        <v>0</v>
      </c>
      <c r="Y28" s="12">
        <f>学術研究・専門・技術サービス業!X8</f>
        <v>0</v>
      </c>
      <c r="Z28" s="13">
        <f>学術研究・専門・技術サービス業!Y8</f>
        <v>0</v>
      </c>
      <c r="AA28" s="11">
        <f>学術研究・専門・技術サービス業!Z8</f>
        <v>0</v>
      </c>
      <c r="AB28" s="13">
        <f>学術研究・専門・技術サービス業!AA8</f>
        <v>1</v>
      </c>
      <c r="AC28" s="11">
        <f>学術研究・専門・技術サービス業!AB8</f>
        <v>0</v>
      </c>
      <c r="AD28" s="12">
        <f>学術研究・専門・技術サービス業!AC8</f>
        <v>1</v>
      </c>
      <c r="AE28" s="13">
        <f>学術研究・専門・技術サービス業!AD8</f>
        <v>0</v>
      </c>
      <c r="AF28" s="11">
        <f>学術研究・専門・技術サービス業!AE8</f>
        <v>0</v>
      </c>
      <c r="AG28" s="12">
        <f>学術研究・専門・技術サービス業!AF8</f>
        <v>0</v>
      </c>
      <c r="AH28" s="12">
        <f>学術研究・専門・技術サービス業!AG8</f>
        <v>0</v>
      </c>
      <c r="AI28" s="14">
        <f>学術研究・専門・技術サービス業!AH8</f>
        <v>0</v>
      </c>
      <c r="AJ28" s="15">
        <f>学術研究・専門・技術サービス業!AI8</f>
        <v>1</v>
      </c>
      <c r="AK28" s="70" t="s">
        <v>54</v>
      </c>
    </row>
    <row r="29" spans="2:37" ht="18" customHeight="1" x14ac:dyDescent="0.45">
      <c r="B29" s="70"/>
      <c r="C29" s="71"/>
      <c r="D29" s="71"/>
      <c r="E29" s="71"/>
      <c r="F29" s="16">
        <f>学術研究・専門・技術サービス業!E9</f>
        <v>1</v>
      </c>
      <c r="G29" s="17">
        <f>学術研究・専門・技術サービス業!F9</f>
        <v>0.5</v>
      </c>
      <c r="H29" s="17">
        <f>学術研究・専門・技術サービス業!G9</f>
        <v>1</v>
      </c>
      <c r="I29" s="17">
        <f>学術研究・専門・技術サービス業!H9</f>
        <v>0</v>
      </c>
      <c r="J29" s="17">
        <f>学術研究・専門・技術サービス業!I9</f>
        <v>0</v>
      </c>
      <c r="K29" s="17">
        <f>学術研究・専門・技術サービス業!J9</f>
        <v>0</v>
      </c>
      <c r="L29" s="17">
        <f>学術研究・専門・技術サービス業!K9</f>
        <v>0</v>
      </c>
      <c r="M29" s="17">
        <f>学術研究・専門・技術サービス業!L9</f>
        <v>0</v>
      </c>
      <c r="N29" s="17">
        <f>学術研究・専門・技術サービス業!M9</f>
        <v>0.5</v>
      </c>
      <c r="O29" s="17">
        <f>学術研究・専門・技術サービス業!N9</f>
        <v>0.5</v>
      </c>
      <c r="P29" s="17">
        <f>学術研究・専門・技術サービス業!O9</f>
        <v>0</v>
      </c>
      <c r="Q29" s="17">
        <f>学術研究・専門・技術サービス業!P9</f>
        <v>0</v>
      </c>
      <c r="R29" s="17">
        <f>学術研究・専門・技術サービス業!Q9</f>
        <v>0</v>
      </c>
      <c r="S29" s="17">
        <f>学術研究・専門・技術サービス業!R9</f>
        <v>0</v>
      </c>
      <c r="T29" s="17">
        <f>学術研究・専門・技術サービス業!S9</f>
        <v>0</v>
      </c>
      <c r="U29" s="17">
        <f>学術研究・専門・技術サービス業!T9</f>
        <v>0</v>
      </c>
      <c r="V29" s="18">
        <f>学術研究・専門・技術サービス業!U9</f>
        <v>0</v>
      </c>
      <c r="W29" s="16">
        <f>学術研究・専門・技術サービス業!V9</f>
        <v>0</v>
      </c>
      <c r="X29" s="17">
        <f>学術研究・専門・技術サービス業!W9</f>
        <v>0</v>
      </c>
      <c r="Y29" s="17">
        <f>学術研究・専門・技術サービス業!X9</f>
        <v>0</v>
      </c>
      <c r="Z29" s="18">
        <f>学術研究・専門・技術サービス業!Y9</f>
        <v>0</v>
      </c>
      <c r="AA29" s="16">
        <f>学術研究・専門・技術サービス業!Z9</f>
        <v>0</v>
      </c>
      <c r="AB29" s="18">
        <f>学術研究・専門・技術サービス業!AA9</f>
        <v>0.5</v>
      </c>
      <c r="AC29" s="16">
        <f>学術研究・専門・技術サービス業!AB9</f>
        <v>0</v>
      </c>
      <c r="AD29" s="17">
        <f>学術研究・専門・技術サービス業!AC9</f>
        <v>0.5</v>
      </c>
      <c r="AE29" s="18">
        <f>学術研究・専門・技術サービス業!AD9</f>
        <v>0</v>
      </c>
      <c r="AF29" s="16">
        <f>学術研究・専門・技術サービス業!AE9</f>
        <v>0</v>
      </c>
      <c r="AG29" s="17">
        <f>学術研究・専門・技術サービス業!AF9</f>
        <v>0</v>
      </c>
      <c r="AH29" s="17">
        <f>学術研究・専門・技術サービス業!AG9</f>
        <v>0</v>
      </c>
      <c r="AI29" s="19">
        <f>学術研究・専門・技術サービス業!AH9</f>
        <v>0</v>
      </c>
      <c r="AJ29" s="20">
        <f>学術研究・専門・技術サービス業!AI9</f>
        <v>0.5</v>
      </c>
      <c r="AK29" s="70"/>
    </row>
    <row r="30" spans="2:37" ht="18" customHeight="1" x14ac:dyDescent="0.45">
      <c r="B30" s="70" t="s">
        <v>55</v>
      </c>
      <c r="C30" s="71">
        <v>2</v>
      </c>
      <c r="D30" s="71">
        <v>0</v>
      </c>
      <c r="E30" s="71">
        <v>2</v>
      </c>
      <c r="F30" s="41">
        <v>2</v>
      </c>
      <c r="G30" s="42">
        <v>0</v>
      </c>
      <c r="H30" s="42">
        <v>1</v>
      </c>
      <c r="I30" s="42">
        <v>2</v>
      </c>
      <c r="J30" s="42">
        <v>0</v>
      </c>
      <c r="K30" s="42">
        <v>0</v>
      </c>
      <c r="L30" s="42">
        <v>0</v>
      </c>
      <c r="M30" s="42">
        <v>0</v>
      </c>
      <c r="N30" s="42">
        <v>0</v>
      </c>
      <c r="O30" s="42">
        <v>1</v>
      </c>
      <c r="P30" s="42">
        <v>0</v>
      </c>
      <c r="Q30" s="42">
        <v>1</v>
      </c>
      <c r="R30" s="42">
        <v>1</v>
      </c>
      <c r="S30" s="42">
        <v>1</v>
      </c>
      <c r="T30" s="42">
        <v>0</v>
      </c>
      <c r="U30" s="42">
        <v>0</v>
      </c>
      <c r="V30" s="43">
        <v>0</v>
      </c>
      <c r="W30" s="41">
        <v>0</v>
      </c>
      <c r="X30" s="42">
        <v>0</v>
      </c>
      <c r="Y30" s="42">
        <v>0</v>
      </c>
      <c r="Z30" s="43">
        <v>0</v>
      </c>
      <c r="AA30" s="41">
        <v>0</v>
      </c>
      <c r="AB30" s="43">
        <v>0</v>
      </c>
      <c r="AC30" s="41">
        <v>1</v>
      </c>
      <c r="AD30" s="42">
        <v>2</v>
      </c>
      <c r="AE30" s="43">
        <v>0</v>
      </c>
      <c r="AF30" s="41">
        <v>1</v>
      </c>
      <c r="AG30" s="42">
        <v>0</v>
      </c>
      <c r="AH30" s="42">
        <v>0</v>
      </c>
      <c r="AI30" s="43">
        <v>0</v>
      </c>
      <c r="AJ30" s="44">
        <v>0</v>
      </c>
      <c r="AK30" s="70" t="s">
        <v>55</v>
      </c>
    </row>
    <row r="31" spans="2:37" ht="18" customHeight="1" x14ac:dyDescent="0.45">
      <c r="B31" s="70"/>
      <c r="C31" s="71"/>
      <c r="D31" s="71"/>
      <c r="E31" s="71"/>
      <c r="F31" s="45">
        <v>1</v>
      </c>
      <c r="G31" s="46">
        <v>0</v>
      </c>
      <c r="H31" s="46">
        <v>0.5</v>
      </c>
      <c r="I31" s="46">
        <v>1</v>
      </c>
      <c r="J31" s="46">
        <v>0</v>
      </c>
      <c r="K31" s="46">
        <v>0</v>
      </c>
      <c r="L31" s="46">
        <v>0</v>
      </c>
      <c r="M31" s="46">
        <v>0</v>
      </c>
      <c r="N31" s="46">
        <v>0</v>
      </c>
      <c r="O31" s="46">
        <v>0.5</v>
      </c>
      <c r="P31" s="46">
        <v>0</v>
      </c>
      <c r="Q31" s="46">
        <v>0.5</v>
      </c>
      <c r="R31" s="46">
        <v>0.5</v>
      </c>
      <c r="S31" s="46">
        <v>0.5</v>
      </c>
      <c r="T31" s="46">
        <v>0</v>
      </c>
      <c r="U31" s="46">
        <v>0</v>
      </c>
      <c r="V31" s="25">
        <v>0</v>
      </c>
      <c r="W31" s="45">
        <v>0</v>
      </c>
      <c r="X31" s="46">
        <v>0</v>
      </c>
      <c r="Y31" s="46">
        <v>0</v>
      </c>
      <c r="Z31" s="25">
        <v>0</v>
      </c>
      <c r="AA31" s="45">
        <v>0</v>
      </c>
      <c r="AB31" s="25">
        <v>0</v>
      </c>
      <c r="AC31" s="45">
        <v>0.5</v>
      </c>
      <c r="AD31" s="46">
        <v>1</v>
      </c>
      <c r="AE31" s="25">
        <v>0</v>
      </c>
      <c r="AF31" s="45">
        <v>0.5</v>
      </c>
      <c r="AG31" s="46">
        <v>0</v>
      </c>
      <c r="AH31" s="46">
        <v>0</v>
      </c>
      <c r="AI31" s="25">
        <v>0</v>
      </c>
      <c r="AJ31" s="47">
        <v>0</v>
      </c>
      <c r="AK31" s="70"/>
    </row>
    <row r="32" spans="2:37" ht="18" customHeight="1" x14ac:dyDescent="0.45">
      <c r="B32" s="70" t="s">
        <v>56</v>
      </c>
      <c r="C32" s="71">
        <f>医療・福祉!$B$3</f>
        <v>3</v>
      </c>
      <c r="D32" s="71">
        <f>医療・福祉!$B$4</f>
        <v>1</v>
      </c>
      <c r="E32" s="71">
        <f>医療・福祉!$B$5</f>
        <v>2</v>
      </c>
      <c r="F32" s="11">
        <f>医療・福祉!F8</f>
        <v>2</v>
      </c>
      <c r="G32" s="12">
        <f>医療・福祉!G8</f>
        <v>0</v>
      </c>
      <c r="H32" s="12">
        <f>医療・福祉!H8</f>
        <v>0</v>
      </c>
      <c r="I32" s="12">
        <f>医療・福祉!I8</f>
        <v>0</v>
      </c>
      <c r="J32" s="12">
        <f>医療・福祉!J8</f>
        <v>0</v>
      </c>
      <c r="K32" s="12">
        <f>医療・福祉!K8</f>
        <v>0</v>
      </c>
      <c r="L32" s="12">
        <f>医療・福祉!L8</f>
        <v>0</v>
      </c>
      <c r="M32" s="12">
        <f>医療・福祉!M8</f>
        <v>0</v>
      </c>
      <c r="N32" s="12">
        <f>医療・福祉!N8</f>
        <v>0</v>
      </c>
      <c r="O32" s="12">
        <f>医療・福祉!O8</f>
        <v>0</v>
      </c>
      <c r="P32" s="12">
        <f>医療・福祉!P8</f>
        <v>2</v>
      </c>
      <c r="Q32" s="12">
        <f>医療・福祉!Q8</f>
        <v>0</v>
      </c>
      <c r="R32" s="12">
        <f>医療・福祉!R8</f>
        <v>2</v>
      </c>
      <c r="S32" s="12">
        <f>医療・福祉!S8</f>
        <v>0</v>
      </c>
      <c r="T32" s="12">
        <f>医療・福祉!T8</f>
        <v>2</v>
      </c>
      <c r="U32" s="12">
        <f>医療・福祉!U8</f>
        <v>2</v>
      </c>
      <c r="V32" s="13">
        <f>医療・福祉!V8</f>
        <v>0</v>
      </c>
      <c r="W32" s="11">
        <f>医療・福祉!W8</f>
        <v>0</v>
      </c>
      <c r="X32" s="12">
        <f>医療・福祉!X8</f>
        <v>0</v>
      </c>
      <c r="Y32" s="12">
        <f>医療・福祉!Y8</f>
        <v>0</v>
      </c>
      <c r="Z32" s="13">
        <f>医療・福祉!Z8</f>
        <v>0</v>
      </c>
      <c r="AA32" s="11">
        <f>医療・福祉!AA8</f>
        <v>0</v>
      </c>
      <c r="AB32" s="13">
        <f>医療・福祉!AB8</f>
        <v>0</v>
      </c>
      <c r="AC32" s="11">
        <f>医療・福祉!AC8</f>
        <v>0</v>
      </c>
      <c r="AD32" s="12">
        <f>医療・福祉!AD8</f>
        <v>0</v>
      </c>
      <c r="AE32" s="13">
        <f>医療・福祉!AE8</f>
        <v>0</v>
      </c>
      <c r="AF32" s="11">
        <f>医療・福祉!AF8</f>
        <v>2</v>
      </c>
      <c r="AG32" s="12">
        <f>医療・福祉!AG8</f>
        <v>0</v>
      </c>
      <c r="AH32" s="12">
        <f>医療・福祉!AH8</f>
        <v>0</v>
      </c>
      <c r="AI32" s="14">
        <f>医療・福祉!AI8</f>
        <v>0</v>
      </c>
      <c r="AJ32" s="15">
        <f>医療・福祉!AJ8</f>
        <v>0</v>
      </c>
      <c r="AK32" s="70" t="s">
        <v>56</v>
      </c>
    </row>
    <row r="33" spans="2:37" ht="18" customHeight="1" x14ac:dyDescent="0.45">
      <c r="B33" s="70"/>
      <c r="C33" s="71"/>
      <c r="D33" s="71"/>
      <c r="E33" s="71"/>
      <c r="F33" s="16">
        <f>医療・福祉!F9</f>
        <v>1</v>
      </c>
      <c r="G33" s="17">
        <f>医療・福祉!G9</f>
        <v>0</v>
      </c>
      <c r="H33" s="17">
        <f>医療・福祉!H9</f>
        <v>0</v>
      </c>
      <c r="I33" s="17">
        <f>医療・福祉!I9</f>
        <v>0</v>
      </c>
      <c r="J33" s="17">
        <f>医療・福祉!J9</f>
        <v>0</v>
      </c>
      <c r="K33" s="17">
        <f>医療・福祉!K9</f>
        <v>0</v>
      </c>
      <c r="L33" s="17">
        <f>医療・福祉!L9</f>
        <v>0</v>
      </c>
      <c r="M33" s="17">
        <f>医療・福祉!M9</f>
        <v>0</v>
      </c>
      <c r="N33" s="17">
        <f>医療・福祉!N9</f>
        <v>0</v>
      </c>
      <c r="O33" s="17">
        <f>医療・福祉!O9</f>
        <v>0</v>
      </c>
      <c r="P33" s="17">
        <f>医療・福祉!P9</f>
        <v>1</v>
      </c>
      <c r="Q33" s="17">
        <f>医療・福祉!Q9</f>
        <v>0</v>
      </c>
      <c r="R33" s="17">
        <f>医療・福祉!R9</f>
        <v>1</v>
      </c>
      <c r="S33" s="17">
        <f>医療・福祉!S9</f>
        <v>0</v>
      </c>
      <c r="T33" s="17">
        <f>医療・福祉!T9</f>
        <v>1</v>
      </c>
      <c r="U33" s="17">
        <f>医療・福祉!U9</f>
        <v>1</v>
      </c>
      <c r="V33" s="18">
        <f>医療・福祉!V9</f>
        <v>0</v>
      </c>
      <c r="W33" s="16">
        <f>医療・福祉!W9</f>
        <v>0</v>
      </c>
      <c r="X33" s="17">
        <f>医療・福祉!X9</f>
        <v>0</v>
      </c>
      <c r="Y33" s="17">
        <f>医療・福祉!Y9</f>
        <v>0</v>
      </c>
      <c r="Z33" s="18">
        <f>医療・福祉!Z9</f>
        <v>0</v>
      </c>
      <c r="AA33" s="16">
        <f>医療・福祉!AA9</f>
        <v>0</v>
      </c>
      <c r="AB33" s="18">
        <f>医療・福祉!AB9</f>
        <v>0</v>
      </c>
      <c r="AC33" s="16">
        <f>医療・福祉!AC9</f>
        <v>0</v>
      </c>
      <c r="AD33" s="17">
        <f>医療・福祉!AD9</f>
        <v>0</v>
      </c>
      <c r="AE33" s="18">
        <f>医療・福祉!AE9</f>
        <v>0</v>
      </c>
      <c r="AF33" s="16">
        <f>医療・福祉!AF9</f>
        <v>1</v>
      </c>
      <c r="AG33" s="17">
        <f>医療・福祉!AG9</f>
        <v>0</v>
      </c>
      <c r="AH33" s="17">
        <f>医療・福祉!AH9</f>
        <v>0</v>
      </c>
      <c r="AI33" s="18">
        <f>医療・福祉!AI9</f>
        <v>0</v>
      </c>
      <c r="AJ33" s="20">
        <f>医療・福祉!AJ9</f>
        <v>0</v>
      </c>
      <c r="AK33" s="70"/>
    </row>
    <row r="34" spans="2:37" ht="18" customHeight="1" x14ac:dyDescent="0.45">
      <c r="B34" s="70" t="s">
        <v>57</v>
      </c>
      <c r="C34" s="71">
        <f>複合サービス事業!$B$3</f>
        <v>16</v>
      </c>
      <c r="D34" s="71">
        <f>複合サービス事業!$B$4</f>
        <v>3</v>
      </c>
      <c r="E34" s="71">
        <f>複合サービス事業!$B$5</f>
        <v>13</v>
      </c>
      <c r="F34" s="11">
        <f>複合サービス事業!E8</f>
        <v>9</v>
      </c>
      <c r="G34" s="12">
        <f>複合サービス事業!F8</f>
        <v>1</v>
      </c>
      <c r="H34" s="12">
        <f>複合サービス事業!G8</f>
        <v>7</v>
      </c>
      <c r="I34" s="12">
        <f>複合サービス事業!H8</f>
        <v>3</v>
      </c>
      <c r="J34" s="12">
        <f>複合サービス事業!I8</f>
        <v>2</v>
      </c>
      <c r="K34" s="12">
        <f>複合サービス事業!J8</f>
        <v>6</v>
      </c>
      <c r="L34" s="12">
        <f>複合サービス事業!K8</f>
        <v>4</v>
      </c>
      <c r="M34" s="12">
        <f>複合サービス事業!L8</f>
        <v>3</v>
      </c>
      <c r="N34" s="12">
        <f>複合サービス事業!M8</f>
        <v>0</v>
      </c>
      <c r="O34" s="12">
        <f>複合サービス事業!N8</f>
        <v>0</v>
      </c>
      <c r="P34" s="12">
        <f>複合サービス事業!O8</f>
        <v>0</v>
      </c>
      <c r="Q34" s="12">
        <f>複合サービス事業!P8</f>
        <v>0</v>
      </c>
      <c r="R34" s="12">
        <f>複合サービス事業!Q8</f>
        <v>0</v>
      </c>
      <c r="S34" s="12">
        <f>複合サービス事業!R8</f>
        <v>2</v>
      </c>
      <c r="T34" s="12">
        <f>複合サービス事業!S8</f>
        <v>0</v>
      </c>
      <c r="U34" s="12">
        <f>複合サービス事業!T8</f>
        <v>0</v>
      </c>
      <c r="V34" s="13">
        <f>複合サービス事業!U8</f>
        <v>1</v>
      </c>
      <c r="W34" s="11">
        <f>複合サービス事業!V8</f>
        <v>5</v>
      </c>
      <c r="X34" s="12">
        <f>複合サービス事業!W8</f>
        <v>1</v>
      </c>
      <c r="Y34" s="12">
        <f>複合サービス事業!X8</f>
        <v>0</v>
      </c>
      <c r="Z34" s="13">
        <f>複合サービス事業!Y8</f>
        <v>0</v>
      </c>
      <c r="AA34" s="11">
        <f>複合サービス事業!Z8</f>
        <v>3</v>
      </c>
      <c r="AB34" s="13">
        <f>複合サービス事業!AA8</f>
        <v>2</v>
      </c>
      <c r="AC34" s="11">
        <f>複合サービス事業!AB8</f>
        <v>0</v>
      </c>
      <c r="AD34" s="12">
        <f>複合サービス事業!AC8</f>
        <v>3</v>
      </c>
      <c r="AE34" s="13">
        <f>複合サービス事業!AD8</f>
        <v>0</v>
      </c>
      <c r="AF34" s="11">
        <f>複合サービス事業!AE8</f>
        <v>0</v>
      </c>
      <c r="AG34" s="12">
        <f>複合サービス事業!AF8</f>
        <v>0</v>
      </c>
      <c r="AH34" s="12">
        <f>複合サービス事業!AG8</f>
        <v>0</v>
      </c>
      <c r="AI34" s="14">
        <f>複合サービス事業!AH8</f>
        <v>0</v>
      </c>
      <c r="AJ34" s="15">
        <f>複合サービス事業!AI8</f>
        <v>3</v>
      </c>
      <c r="AK34" s="70" t="s">
        <v>57</v>
      </c>
    </row>
    <row r="35" spans="2:37" ht="18" customHeight="1" x14ac:dyDescent="0.45">
      <c r="B35" s="70"/>
      <c r="C35" s="71"/>
      <c r="D35" s="71"/>
      <c r="E35" s="71"/>
      <c r="F35" s="16">
        <f>複合サービス事業!E9</f>
        <v>0.69230769230769229</v>
      </c>
      <c r="G35" s="17">
        <f>複合サービス事業!F9</f>
        <v>7.6923076923076927E-2</v>
      </c>
      <c r="H35" s="17">
        <f>複合サービス事業!G9</f>
        <v>0.53846153846153844</v>
      </c>
      <c r="I35" s="17">
        <f>複合サービス事業!H9</f>
        <v>0.23076923076923078</v>
      </c>
      <c r="J35" s="17">
        <f>複合サービス事業!I9</f>
        <v>0.15384615384615385</v>
      </c>
      <c r="K35" s="17">
        <f>複合サービス事業!J9</f>
        <v>0.46153846153846156</v>
      </c>
      <c r="L35" s="17">
        <f>複合サービス事業!K9</f>
        <v>0.30769230769230771</v>
      </c>
      <c r="M35" s="17">
        <f>複合サービス事業!L9</f>
        <v>0.23076923076923078</v>
      </c>
      <c r="N35" s="17">
        <f>複合サービス事業!M9</f>
        <v>0</v>
      </c>
      <c r="O35" s="17">
        <f>複合サービス事業!N9</f>
        <v>0</v>
      </c>
      <c r="P35" s="17">
        <f>複合サービス事業!O9</f>
        <v>0</v>
      </c>
      <c r="Q35" s="17">
        <f>複合サービス事業!P9</f>
        <v>0</v>
      </c>
      <c r="R35" s="17">
        <f>複合サービス事業!Q9</f>
        <v>0</v>
      </c>
      <c r="S35" s="17">
        <f>複合サービス事業!R9</f>
        <v>0.15384615384615385</v>
      </c>
      <c r="T35" s="17">
        <f>複合サービス事業!S9</f>
        <v>0</v>
      </c>
      <c r="U35" s="17">
        <f>複合サービス事業!T9</f>
        <v>0</v>
      </c>
      <c r="V35" s="18">
        <f>複合サービス事業!U9</f>
        <v>7.6923076923076927E-2</v>
      </c>
      <c r="W35" s="16">
        <f>複合サービス事業!V9</f>
        <v>0.38461538461538464</v>
      </c>
      <c r="X35" s="17">
        <f>複合サービス事業!W9</f>
        <v>7.6923076923076927E-2</v>
      </c>
      <c r="Y35" s="17">
        <f>複合サービス事業!X9</f>
        <v>0</v>
      </c>
      <c r="Z35" s="18">
        <f>複合サービス事業!Y9</f>
        <v>0</v>
      </c>
      <c r="AA35" s="16">
        <f>複合サービス事業!Z9</f>
        <v>0.23076923076923078</v>
      </c>
      <c r="AB35" s="18">
        <f>複合サービス事業!AA9</f>
        <v>0.15384615384615385</v>
      </c>
      <c r="AC35" s="16">
        <f>複合サービス事業!AB9</f>
        <v>0</v>
      </c>
      <c r="AD35" s="17">
        <f>複合サービス事業!AC9</f>
        <v>0.23076923076923078</v>
      </c>
      <c r="AE35" s="18">
        <f>複合サービス事業!AD9</f>
        <v>0</v>
      </c>
      <c r="AF35" s="16">
        <f>複合サービス事業!AE9</f>
        <v>0</v>
      </c>
      <c r="AG35" s="17">
        <f>複合サービス事業!AF9</f>
        <v>0</v>
      </c>
      <c r="AH35" s="17">
        <f>複合サービス事業!AG9</f>
        <v>0</v>
      </c>
      <c r="AI35" s="19">
        <f>複合サービス事業!AH9</f>
        <v>0</v>
      </c>
      <c r="AJ35" s="20">
        <f>複合サービス事業!AI9</f>
        <v>0.23076923076923078</v>
      </c>
      <c r="AK35" s="70"/>
    </row>
    <row r="36" spans="2:37" ht="18" customHeight="1" x14ac:dyDescent="0.45">
      <c r="B36" s="70" t="s">
        <v>58</v>
      </c>
      <c r="C36" s="71">
        <f>サービス業!$B$3</f>
        <v>17</v>
      </c>
      <c r="D36" s="71">
        <f>サービス業!$B$4</f>
        <v>0</v>
      </c>
      <c r="E36" s="71">
        <f>サービス業!$B$5</f>
        <v>17</v>
      </c>
      <c r="F36" s="11">
        <f>サービス業!F8</f>
        <v>9</v>
      </c>
      <c r="G36" s="12">
        <f>サービス業!G8</f>
        <v>1</v>
      </c>
      <c r="H36" s="12">
        <f>サービス業!H8</f>
        <v>5</v>
      </c>
      <c r="I36" s="12">
        <f>サービス業!I8</f>
        <v>4</v>
      </c>
      <c r="J36" s="12">
        <f>サービス業!J8</f>
        <v>0</v>
      </c>
      <c r="K36" s="12">
        <f>サービス業!K8</f>
        <v>2</v>
      </c>
      <c r="L36" s="12">
        <f>サービス業!L8</f>
        <v>0</v>
      </c>
      <c r="M36" s="12">
        <f>サービス業!M8</f>
        <v>7</v>
      </c>
      <c r="N36" s="12">
        <f>サービス業!N8</f>
        <v>2</v>
      </c>
      <c r="O36" s="12">
        <f>サービス業!O8</f>
        <v>2</v>
      </c>
      <c r="P36" s="12">
        <f>サービス業!P8</f>
        <v>1</v>
      </c>
      <c r="Q36" s="12">
        <f>サービス業!Q8</f>
        <v>0</v>
      </c>
      <c r="R36" s="12">
        <f>サービス業!R8</f>
        <v>0</v>
      </c>
      <c r="S36" s="12">
        <f>サービス業!S8</f>
        <v>5</v>
      </c>
      <c r="T36" s="12">
        <f>サービス業!T8</f>
        <v>0</v>
      </c>
      <c r="U36" s="12">
        <f>サービス業!U8</f>
        <v>2</v>
      </c>
      <c r="V36" s="13">
        <f>サービス業!V8</f>
        <v>3</v>
      </c>
      <c r="W36" s="11">
        <f>サービス業!W8</f>
        <v>4</v>
      </c>
      <c r="X36" s="12">
        <f>サービス業!X8</f>
        <v>1</v>
      </c>
      <c r="Y36" s="12">
        <f>サービス業!Y8</f>
        <v>1</v>
      </c>
      <c r="Z36" s="13">
        <f>サービス業!Z8</f>
        <v>1</v>
      </c>
      <c r="AA36" s="11">
        <f>サービス業!AA8</f>
        <v>7</v>
      </c>
      <c r="AB36" s="13">
        <f>サービス業!AB8</f>
        <v>1</v>
      </c>
      <c r="AC36" s="11">
        <f>サービス業!AC8</f>
        <v>4</v>
      </c>
      <c r="AD36" s="12">
        <f>サービス業!AD8</f>
        <v>11</v>
      </c>
      <c r="AE36" s="13">
        <f>サービス業!AE8</f>
        <v>0</v>
      </c>
      <c r="AF36" s="11">
        <f>サービス業!AF8</f>
        <v>7</v>
      </c>
      <c r="AG36" s="12">
        <f>サービス業!AG8</f>
        <v>0</v>
      </c>
      <c r="AH36" s="12">
        <f>サービス業!AH8</f>
        <v>0</v>
      </c>
      <c r="AI36" s="14">
        <f>サービス業!AI8</f>
        <v>0</v>
      </c>
      <c r="AJ36" s="15">
        <f>サービス業!AJ8</f>
        <v>7</v>
      </c>
      <c r="AK36" s="70" t="s">
        <v>58</v>
      </c>
    </row>
    <row r="37" spans="2:37" ht="18" customHeight="1" x14ac:dyDescent="0.45">
      <c r="B37" s="70"/>
      <c r="C37" s="71"/>
      <c r="D37" s="71"/>
      <c r="E37" s="71"/>
      <c r="F37" s="16">
        <f>サービス業!F9</f>
        <v>0.52941176470588236</v>
      </c>
      <c r="G37" s="17">
        <f>サービス業!G9</f>
        <v>5.8823529411764705E-2</v>
      </c>
      <c r="H37" s="17">
        <f>サービス業!H9</f>
        <v>0.29411764705882354</v>
      </c>
      <c r="I37" s="17">
        <f>サービス業!I9</f>
        <v>0.23529411764705882</v>
      </c>
      <c r="J37" s="17">
        <f>サービス業!J9</f>
        <v>0</v>
      </c>
      <c r="K37" s="17">
        <f>サービス業!K9</f>
        <v>0.11764705882352941</v>
      </c>
      <c r="L37" s="17">
        <f>サービス業!L9</f>
        <v>0</v>
      </c>
      <c r="M37" s="17">
        <f>サービス業!M9</f>
        <v>0.41176470588235292</v>
      </c>
      <c r="N37" s="17">
        <f>サービス業!N9</f>
        <v>0.11764705882352941</v>
      </c>
      <c r="O37" s="17">
        <f>サービス業!O9</f>
        <v>0.11764705882352941</v>
      </c>
      <c r="P37" s="17">
        <f>サービス業!P9</f>
        <v>5.8823529411764705E-2</v>
      </c>
      <c r="Q37" s="17">
        <f>サービス業!Q9</f>
        <v>0</v>
      </c>
      <c r="R37" s="17">
        <f>サービス業!R9</f>
        <v>0</v>
      </c>
      <c r="S37" s="17">
        <f>サービス業!S9</f>
        <v>0.29411764705882354</v>
      </c>
      <c r="T37" s="17">
        <f>サービス業!T9</f>
        <v>0</v>
      </c>
      <c r="U37" s="17">
        <f>サービス業!U9</f>
        <v>0.11764705882352941</v>
      </c>
      <c r="V37" s="18">
        <f>サービス業!V9</f>
        <v>0.17647058823529413</v>
      </c>
      <c r="W37" s="16">
        <f>サービス業!W9</f>
        <v>0.23529411764705882</v>
      </c>
      <c r="X37" s="17">
        <f>サービス業!X9</f>
        <v>5.8823529411764705E-2</v>
      </c>
      <c r="Y37" s="17">
        <f>サービス業!Y9</f>
        <v>5.8823529411764705E-2</v>
      </c>
      <c r="Z37" s="18">
        <f>サービス業!Z9</f>
        <v>5.8823529411764705E-2</v>
      </c>
      <c r="AA37" s="16">
        <f>サービス業!AA9</f>
        <v>0.41176470588235292</v>
      </c>
      <c r="AB37" s="18">
        <f>サービス業!AB9</f>
        <v>5.8823529411764705E-2</v>
      </c>
      <c r="AC37" s="16">
        <f>サービス業!AC9</f>
        <v>0.23529411764705882</v>
      </c>
      <c r="AD37" s="17">
        <f>サービス業!AD9</f>
        <v>0.6470588235294118</v>
      </c>
      <c r="AE37" s="18">
        <f>サービス業!AE9</f>
        <v>0</v>
      </c>
      <c r="AF37" s="16">
        <f>サービス業!AF9</f>
        <v>0.41176470588235292</v>
      </c>
      <c r="AG37" s="17">
        <f>サービス業!AG9</f>
        <v>0</v>
      </c>
      <c r="AH37" s="17">
        <f>サービス業!AH9</f>
        <v>0</v>
      </c>
      <c r="AI37" s="19">
        <f>サービス業!AI9</f>
        <v>0</v>
      </c>
      <c r="AJ37" s="20">
        <f>サービス業!AJ9</f>
        <v>0.41176470588235292</v>
      </c>
      <c r="AK37" s="70"/>
    </row>
    <row r="38" spans="2:37" ht="18" customHeight="1" x14ac:dyDescent="0.45">
      <c r="B38" s="70" t="s">
        <v>59</v>
      </c>
      <c r="C38" s="71">
        <f>鉱業・採石業・砂利採取業!$B$3</f>
        <v>1</v>
      </c>
      <c r="D38" s="71">
        <f>鉱業・採石業・砂利採取業!$B$4</f>
        <v>0</v>
      </c>
      <c r="E38" s="71">
        <f>鉱業・採石業・砂利採取業!$B$5</f>
        <v>1</v>
      </c>
      <c r="F38" s="11">
        <f>鉱業・採石業・砂利採取業!E8</f>
        <v>1</v>
      </c>
      <c r="G38" s="12">
        <f>鉱業・採石業・砂利採取業!F8</f>
        <v>0</v>
      </c>
      <c r="H38" s="12">
        <f>鉱業・採石業・砂利採取業!G8</f>
        <v>1</v>
      </c>
      <c r="I38" s="12">
        <f>鉱業・採石業・砂利採取業!H8</f>
        <v>1</v>
      </c>
      <c r="J38" s="12">
        <f>鉱業・採石業・砂利採取業!I8</f>
        <v>0</v>
      </c>
      <c r="K38" s="12">
        <f>鉱業・採石業・砂利採取業!J8</f>
        <v>0</v>
      </c>
      <c r="L38" s="12">
        <f>鉱業・採石業・砂利採取業!K8</f>
        <v>1</v>
      </c>
      <c r="M38" s="12">
        <f>鉱業・採石業・砂利採取業!L8</f>
        <v>0</v>
      </c>
      <c r="N38" s="12">
        <f>鉱業・採石業・砂利採取業!M8</f>
        <v>0</v>
      </c>
      <c r="O38" s="12">
        <f>鉱業・採石業・砂利採取業!N8</f>
        <v>1</v>
      </c>
      <c r="P38" s="12">
        <f>鉱業・採石業・砂利採取業!O8</f>
        <v>1</v>
      </c>
      <c r="Q38" s="12">
        <f>鉱業・採石業・砂利採取業!P8</f>
        <v>0</v>
      </c>
      <c r="R38" s="12">
        <f>鉱業・採石業・砂利採取業!Q8</f>
        <v>0</v>
      </c>
      <c r="S38" s="12">
        <f>鉱業・採石業・砂利採取業!R8</f>
        <v>0</v>
      </c>
      <c r="T38" s="12">
        <f>鉱業・採石業・砂利採取業!S8</f>
        <v>0</v>
      </c>
      <c r="U38" s="12">
        <f>鉱業・採石業・砂利採取業!T8</f>
        <v>0</v>
      </c>
      <c r="V38" s="13">
        <f>鉱業・採石業・砂利採取業!U8</f>
        <v>0</v>
      </c>
      <c r="W38" s="11">
        <f>鉱業・採石業・砂利採取業!V8</f>
        <v>1</v>
      </c>
      <c r="X38" s="12">
        <f>鉱業・採石業・砂利採取業!W8</f>
        <v>0</v>
      </c>
      <c r="Y38" s="12">
        <f>鉱業・採石業・砂利採取業!X8</f>
        <v>0</v>
      </c>
      <c r="Z38" s="13">
        <f>鉱業・採石業・砂利採取業!Y8</f>
        <v>0</v>
      </c>
      <c r="AA38" s="11">
        <f>鉱業・採石業・砂利採取業!Z8</f>
        <v>0</v>
      </c>
      <c r="AB38" s="13">
        <f>鉱業・採石業・砂利採取業!AA8</f>
        <v>0</v>
      </c>
      <c r="AC38" s="11">
        <f>鉱業・採石業・砂利採取業!AB8</f>
        <v>1</v>
      </c>
      <c r="AD38" s="12">
        <f>鉱業・採石業・砂利採取業!AC8</f>
        <v>1</v>
      </c>
      <c r="AE38" s="13">
        <f>鉱業・採石業・砂利採取業!AD8</f>
        <v>0</v>
      </c>
      <c r="AF38" s="11">
        <f>鉱業・採石業・砂利採取業!AE8</f>
        <v>0</v>
      </c>
      <c r="AG38" s="12">
        <f>鉱業・採石業・砂利採取業!AF8</f>
        <v>0</v>
      </c>
      <c r="AH38" s="12">
        <f>鉱業・採石業・砂利採取業!AG8</f>
        <v>0</v>
      </c>
      <c r="AI38" s="14">
        <f>鉱業・採石業・砂利採取業!AH8</f>
        <v>0</v>
      </c>
      <c r="AJ38" s="15">
        <f>鉱業・採石業・砂利採取業!AI8</f>
        <v>0</v>
      </c>
      <c r="AK38" s="70" t="s">
        <v>59</v>
      </c>
    </row>
    <row r="39" spans="2:37" ht="18" customHeight="1" x14ac:dyDescent="0.45">
      <c r="B39" s="70"/>
      <c r="C39" s="71"/>
      <c r="D39" s="71"/>
      <c r="E39" s="71"/>
      <c r="F39" s="16">
        <f>鉱業・採石業・砂利採取業!E9</f>
        <v>1</v>
      </c>
      <c r="G39" s="17">
        <f>鉱業・採石業・砂利採取業!F9</f>
        <v>0</v>
      </c>
      <c r="H39" s="17">
        <f>鉱業・採石業・砂利採取業!G9</f>
        <v>1</v>
      </c>
      <c r="I39" s="17">
        <f>鉱業・採石業・砂利採取業!H9</f>
        <v>1</v>
      </c>
      <c r="J39" s="17">
        <f>鉱業・採石業・砂利採取業!I9</f>
        <v>0</v>
      </c>
      <c r="K39" s="17">
        <f>鉱業・採石業・砂利採取業!J9</f>
        <v>0</v>
      </c>
      <c r="L39" s="17">
        <f>鉱業・採石業・砂利採取業!K9</f>
        <v>1</v>
      </c>
      <c r="M39" s="17">
        <f>鉱業・採石業・砂利採取業!L9</f>
        <v>0</v>
      </c>
      <c r="N39" s="17">
        <f>鉱業・採石業・砂利採取業!M9</f>
        <v>0</v>
      </c>
      <c r="O39" s="17">
        <f>鉱業・採石業・砂利採取業!N9</f>
        <v>1</v>
      </c>
      <c r="P39" s="17">
        <f>鉱業・採石業・砂利採取業!O9</f>
        <v>1</v>
      </c>
      <c r="Q39" s="17">
        <f>鉱業・採石業・砂利採取業!P9</f>
        <v>0</v>
      </c>
      <c r="R39" s="17">
        <f>鉱業・採石業・砂利採取業!Q9</f>
        <v>0</v>
      </c>
      <c r="S39" s="17">
        <f>鉱業・採石業・砂利採取業!R9</f>
        <v>0</v>
      </c>
      <c r="T39" s="17">
        <f>鉱業・採石業・砂利採取業!S9</f>
        <v>0</v>
      </c>
      <c r="U39" s="17">
        <f>鉱業・採石業・砂利採取業!T9</f>
        <v>0</v>
      </c>
      <c r="V39" s="18">
        <f>鉱業・採石業・砂利採取業!U9</f>
        <v>0</v>
      </c>
      <c r="W39" s="16">
        <f>鉱業・採石業・砂利採取業!V9</f>
        <v>1</v>
      </c>
      <c r="X39" s="17">
        <f>鉱業・採石業・砂利採取業!W9</f>
        <v>0</v>
      </c>
      <c r="Y39" s="17">
        <f>鉱業・採石業・砂利採取業!X9</f>
        <v>0</v>
      </c>
      <c r="Z39" s="18">
        <f>鉱業・採石業・砂利採取業!Y9</f>
        <v>0</v>
      </c>
      <c r="AA39" s="16">
        <f>鉱業・採石業・砂利採取業!Z9</f>
        <v>0</v>
      </c>
      <c r="AB39" s="18">
        <f>鉱業・採石業・砂利採取業!AA9</f>
        <v>0</v>
      </c>
      <c r="AC39" s="16">
        <f>鉱業・採石業・砂利採取業!AB9</f>
        <v>1</v>
      </c>
      <c r="AD39" s="17">
        <f>鉱業・採石業・砂利採取業!AC9</f>
        <v>1</v>
      </c>
      <c r="AE39" s="18">
        <f>鉱業・採石業・砂利採取業!AD9</f>
        <v>0</v>
      </c>
      <c r="AF39" s="16">
        <f>鉱業・採石業・砂利採取業!AE9</f>
        <v>0</v>
      </c>
      <c r="AG39" s="17">
        <f>鉱業・採石業・砂利採取業!AF9</f>
        <v>0</v>
      </c>
      <c r="AH39" s="17">
        <f>鉱業・採石業・砂利採取業!AG9</f>
        <v>0</v>
      </c>
      <c r="AI39" s="19">
        <f>鉱業・採石業・砂利採取業!AH9</f>
        <v>0</v>
      </c>
      <c r="AJ39" s="20">
        <f>鉱業・採石業・砂利採取業!AI9</f>
        <v>0</v>
      </c>
      <c r="AK39" s="70"/>
    </row>
    <row r="40" spans="2:37" ht="18" customHeight="1" x14ac:dyDescent="0.45">
      <c r="B40" s="70" t="s">
        <v>60</v>
      </c>
      <c r="C40" s="71">
        <f>分類不能!$B$3</f>
        <v>20</v>
      </c>
      <c r="D40" s="71">
        <f>分類不能!$B$4</f>
        <v>1</v>
      </c>
      <c r="E40" s="71">
        <f>分類不能!$B$5</f>
        <v>19</v>
      </c>
      <c r="F40" s="32">
        <f>分類不能!F8</f>
        <v>15</v>
      </c>
      <c r="G40" s="1">
        <f>分類不能!G8</f>
        <v>3</v>
      </c>
      <c r="H40" s="1">
        <f>分類不能!H8</f>
        <v>4</v>
      </c>
      <c r="I40" s="1">
        <f>分類不能!I8</f>
        <v>3</v>
      </c>
      <c r="J40" s="1">
        <f>分類不能!J8</f>
        <v>3</v>
      </c>
      <c r="K40" s="1">
        <f>分類不能!K8</f>
        <v>4</v>
      </c>
      <c r="L40" s="1">
        <f>分類不能!L8</f>
        <v>4</v>
      </c>
      <c r="M40" s="1">
        <f>分類不能!M8</f>
        <v>3</v>
      </c>
      <c r="N40" s="1">
        <f>分類不能!N8</f>
        <v>6</v>
      </c>
      <c r="O40" s="1">
        <f>分類不能!O8</f>
        <v>5</v>
      </c>
      <c r="P40" s="1">
        <f>分類不能!P8</f>
        <v>3</v>
      </c>
      <c r="Q40" s="1">
        <f>分類不能!Q8</f>
        <v>4</v>
      </c>
      <c r="R40" s="1">
        <f>分類不能!R8</f>
        <v>3</v>
      </c>
      <c r="S40" s="1">
        <f>分類不能!S8</f>
        <v>3</v>
      </c>
      <c r="T40" s="1">
        <f>分類不能!T8</f>
        <v>3</v>
      </c>
      <c r="U40" s="1">
        <f>分類不能!U8</f>
        <v>3</v>
      </c>
      <c r="V40" s="33">
        <f>分類不能!V8</f>
        <v>3</v>
      </c>
      <c r="W40" s="32">
        <f>分類不能!W8</f>
        <v>12</v>
      </c>
      <c r="X40" s="1">
        <f>分類不能!X8</f>
        <v>10</v>
      </c>
      <c r="Y40" s="1">
        <f>分類不能!Y8</f>
        <v>2</v>
      </c>
      <c r="Z40" s="33">
        <f>分類不能!Z8</f>
        <v>5</v>
      </c>
      <c r="AA40" s="32">
        <f>分類不能!AA8</f>
        <v>1</v>
      </c>
      <c r="AB40" s="33">
        <f>分類不能!AB8</f>
        <v>8</v>
      </c>
      <c r="AC40" s="32">
        <f>分類不能!AC8</f>
        <v>9</v>
      </c>
      <c r="AD40" s="1">
        <f>分類不能!AD8</f>
        <v>10</v>
      </c>
      <c r="AE40" s="33">
        <f>分類不能!AE8</f>
        <v>0</v>
      </c>
      <c r="AF40" s="32">
        <f>分類不能!AF8</f>
        <v>2</v>
      </c>
      <c r="AG40" s="1">
        <f>分類不能!AG8</f>
        <v>4</v>
      </c>
      <c r="AH40" s="1">
        <f>分類不能!AH8</f>
        <v>2</v>
      </c>
      <c r="AI40" s="34">
        <f>分類不能!AI8</f>
        <v>0</v>
      </c>
      <c r="AJ40" s="35">
        <f>分類不能!AJ8</f>
        <v>15</v>
      </c>
      <c r="AK40" s="70" t="s">
        <v>60</v>
      </c>
    </row>
    <row r="41" spans="2:37" ht="18" customHeight="1" x14ac:dyDescent="0.45">
      <c r="B41" s="70"/>
      <c r="C41" s="71"/>
      <c r="D41" s="71"/>
      <c r="E41" s="71"/>
      <c r="F41" s="16">
        <f>分類不能!F9</f>
        <v>0.78947368421052633</v>
      </c>
      <c r="G41" s="17">
        <f>分類不能!G9</f>
        <v>0.15789473684210525</v>
      </c>
      <c r="H41" s="17">
        <f>分類不能!H9</f>
        <v>0.21052631578947367</v>
      </c>
      <c r="I41" s="17">
        <f>分類不能!I9</f>
        <v>0.15789473684210525</v>
      </c>
      <c r="J41" s="17">
        <f>分類不能!J9</f>
        <v>0.15789473684210525</v>
      </c>
      <c r="K41" s="17">
        <f>分類不能!K9</f>
        <v>0.21052631578947367</v>
      </c>
      <c r="L41" s="17">
        <f>分類不能!L9</f>
        <v>0.21052631578947367</v>
      </c>
      <c r="M41" s="17">
        <f>分類不能!M9</f>
        <v>0.15789473684210525</v>
      </c>
      <c r="N41" s="17">
        <f>分類不能!N9</f>
        <v>0.31578947368421051</v>
      </c>
      <c r="O41" s="17">
        <f>分類不能!O9</f>
        <v>0.26315789473684209</v>
      </c>
      <c r="P41" s="17">
        <f>分類不能!P9</f>
        <v>0.15789473684210525</v>
      </c>
      <c r="Q41" s="17">
        <f>分類不能!Q9</f>
        <v>0.21052631578947367</v>
      </c>
      <c r="R41" s="17">
        <f>分類不能!R9</f>
        <v>0.15789473684210525</v>
      </c>
      <c r="S41" s="17">
        <f>分類不能!S9</f>
        <v>0.15789473684210525</v>
      </c>
      <c r="T41" s="17">
        <f>分類不能!T9</f>
        <v>0.15789473684210525</v>
      </c>
      <c r="U41" s="17">
        <f>分類不能!U9</f>
        <v>0.15789473684210525</v>
      </c>
      <c r="V41" s="18">
        <f>分類不能!V9</f>
        <v>0.15789473684210525</v>
      </c>
      <c r="W41" s="16">
        <f>分類不能!W9</f>
        <v>0.63157894736842102</v>
      </c>
      <c r="X41" s="17">
        <f>分類不能!X9</f>
        <v>0.52631578947368418</v>
      </c>
      <c r="Y41" s="17">
        <f>分類不能!Y9</f>
        <v>0.10526315789473684</v>
      </c>
      <c r="Z41" s="18">
        <f>分類不能!Z9</f>
        <v>0.26315789473684209</v>
      </c>
      <c r="AA41" s="16">
        <f>分類不能!AA9</f>
        <v>5.2631578947368418E-2</v>
      </c>
      <c r="AB41" s="18">
        <f>分類不能!AB9</f>
        <v>0.42105263157894735</v>
      </c>
      <c r="AC41" s="16">
        <f>分類不能!AC9</f>
        <v>0.47368421052631576</v>
      </c>
      <c r="AD41" s="17">
        <f>分類不能!AD9</f>
        <v>0.52631578947368418</v>
      </c>
      <c r="AE41" s="18">
        <f>分類不能!AE9</f>
        <v>0</v>
      </c>
      <c r="AF41" s="16">
        <f>分類不能!AF9</f>
        <v>0.10526315789473684</v>
      </c>
      <c r="AG41" s="17">
        <f>分類不能!AG9</f>
        <v>0.21052631578947367</v>
      </c>
      <c r="AH41" s="17">
        <f>分類不能!AH9</f>
        <v>0.10526315789473684</v>
      </c>
      <c r="AI41" s="19">
        <f>分類不能!AI9</f>
        <v>0</v>
      </c>
      <c r="AJ41" s="20">
        <f>分類不能!AJ9</f>
        <v>0.78947368421052633</v>
      </c>
      <c r="AK41" s="70"/>
    </row>
  </sheetData>
  <mergeCells count="122">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0:B31"/>
    <mergeCell ref="C30:C31"/>
    <mergeCell ref="D30:D31"/>
    <mergeCell ref="E30:E31"/>
    <mergeCell ref="AK30:AK31"/>
    <mergeCell ref="B32:B33"/>
    <mergeCell ref="C32:C33"/>
    <mergeCell ref="D32:D33"/>
    <mergeCell ref="E32:E33"/>
    <mergeCell ref="AK32:AK33"/>
    <mergeCell ref="B34:B35"/>
    <mergeCell ref="C34:C35"/>
    <mergeCell ref="D34:D35"/>
    <mergeCell ref="E34:E35"/>
    <mergeCell ref="AK34:AK35"/>
    <mergeCell ref="B40:B41"/>
    <mergeCell ref="C40:C41"/>
    <mergeCell ref="D40:D41"/>
    <mergeCell ref="E40:E41"/>
    <mergeCell ref="AK40:AK41"/>
    <mergeCell ref="B36:B37"/>
    <mergeCell ref="C36:C37"/>
    <mergeCell ref="D36:D37"/>
    <mergeCell ref="E36:E37"/>
    <mergeCell ref="AK36:AK37"/>
    <mergeCell ref="B38:B39"/>
    <mergeCell ref="C38:C39"/>
    <mergeCell ref="D38:D39"/>
    <mergeCell ref="E38:E39"/>
    <mergeCell ref="AK38:AK39"/>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54</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6" ht="18" customHeight="1" x14ac:dyDescent="0.45">
      <c r="A3" s="48" t="s">
        <v>61</v>
      </c>
      <c r="B3" s="1">
        <v>2</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6" ht="18" customHeight="1" x14ac:dyDescent="0.45">
      <c r="A4" s="48" t="s">
        <v>62</v>
      </c>
      <c r="B4" s="1">
        <f>COUNTIF(E11:E600,"なし")</f>
        <v>0</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2</v>
      </c>
      <c r="D8" s="53" t="s">
        <v>64</v>
      </c>
      <c r="E8" s="54">
        <f t="shared" ref="E8:AI8" si="0">COUNT(E11:E600)</f>
        <v>2</v>
      </c>
      <c r="F8" s="54">
        <f t="shared" si="0"/>
        <v>1</v>
      </c>
      <c r="G8" s="54">
        <f t="shared" si="0"/>
        <v>2</v>
      </c>
      <c r="H8" s="54">
        <f t="shared" si="0"/>
        <v>0</v>
      </c>
      <c r="I8" s="54">
        <f t="shared" si="0"/>
        <v>0</v>
      </c>
      <c r="J8" s="54">
        <f t="shared" si="0"/>
        <v>0</v>
      </c>
      <c r="K8" s="54">
        <f t="shared" si="0"/>
        <v>0</v>
      </c>
      <c r="L8" s="54">
        <f t="shared" si="0"/>
        <v>0</v>
      </c>
      <c r="M8" s="54">
        <f t="shared" si="0"/>
        <v>1</v>
      </c>
      <c r="N8" s="54">
        <f t="shared" si="0"/>
        <v>1</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0</v>
      </c>
      <c r="AC8" s="54">
        <f t="shared" si="0"/>
        <v>1</v>
      </c>
      <c r="AD8" s="54">
        <f t="shared" si="0"/>
        <v>0</v>
      </c>
      <c r="AE8" s="54">
        <f t="shared" si="0"/>
        <v>0</v>
      </c>
      <c r="AF8" s="54">
        <f t="shared" si="0"/>
        <v>0</v>
      </c>
      <c r="AG8" s="2">
        <f t="shared" si="0"/>
        <v>0</v>
      </c>
      <c r="AH8" s="2">
        <f t="shared" si="0"/>
        <v>0</v>
      </c>
      <c r="AI8" s="54">
        <f t="shared" si="0"/>
        <v>1</v>
      </c>
    </row>
    <row r="9" spans="1:36" ht="18" customHeight="1" x14ac:dyDescent="0.45">
      <c r="D9" s="53" t="s">
        <v>65</v>
      </c>
      <c r="E9" s="55">
        <f t="shared" ref="E9:AI9" si="1">E8/$A$8</f>
        <v>1</v>
      </c>
      <c r="F9" s="55">
        <f t="shared" si="1"/>
        <v>0.5</v>
      </c>
      <c r="G9" s="55">
        <f t="shared" si="1"/>
        <v>1</v>
      </c>
      <c r="H9" s="55">
        <f t="shared" si="1"/>
        <v>0</v>
      </c>
      <c r="I9" s="55">
        <f t="shared" si="1"/>
        <v>0</v>
      </c>
      <c r="J9" s="55">
        <f t="shared" si="1"/>
        <v>0</v>
      </c>
      <c r="K9" s="55">
        <f t="shared" si="1"/>
        <v>0</v>
      </c>
      <c r="L9" s="55">
        <f t="shared" si="1"/>
        <v>0</v>
      </c>
      <c r="M9" s="55">
        <f t="shared" si="1"/>
        <v>0.5</v>
      </c>
      <c r="N9" s="55">
        <f t="shared" si="1"/>
        <v>0.5</v>
      </c>
      <c r="O9" s="55">
        <f t="shared" si="1"/>
        <v>0</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0.5</v>
      </c>
      <c r="AB9" s="55">
        <f t="shared" si="1"/>
        <v>0</v>
      </c>
      <c r="AC9" s="55">
        <f t="shared" si="1"/>
        <v>0.5</v>
      </c>
      <c r="AD9" s="55">
        <f t="shared" si="1"/>
        <v>0</v>
      </c>
      <c r="AE9" s="55">
        <f t="shared" si="1"/>
        <v>0</v>
      </c>
      <c r="AF9" s="55">
        <f t="shared" si="1"/>
        <v>0</v>
      </c>
      <c r="AG9" s="56">
        <f t="shared" si="1"/>
        <v>0</v>
      </c>
      <c r="AH9" s="56">
        <f t="shared" si="1"/>
        <v>0</v>
      </c>
      <c r="AI9" s="55">
        <f t="shared" si="1"/>
        <v>0.5</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1792</v>
      </c>
      <c r="C11" s="2" t="s">
        <v>141</v>
      </c>
      <c r="D11" s="57">
        <v>43718</v>
      </c>
      <c r="E11" s="2">
        <v>1</v>
      </c>
      <c r="G11" s="2">
        <v>1</v>
      </c>
      <c r="M11" s="2">
        <v>1</v>
      </c>
      <c r="N11" s="2">
        <v>1</v>
      </c>
      <c r="AA11" s="2">
        <v>1</v>
      </c>
      <c r="AC11" s="2">
        <v>1</v>
      </c>
    </row>
    <row r="12" spans="1:36" ht="18" customHeight="1" x14ac:dyDescent="0.45">
      <c r="A12" s="48" t="s">
        <v>74</v>
      </c>
      <c r="B12" s="1" t="s">
        <v>1793</v>
      </c>
      <c r="C12" s="2" t="s">
        <v>73</v>
      </c>
      <c r="D12" s="57">
        <v>43678</v>
      </c>
      <c r="E12" s="2">
        <v>1</v>
      </c>
      <c r="F12" s="2">
        <v>1</v>
      </c>
      <c r="G12" s="2">
        <v>1</v>
      </c>
      <c r="AI12" s="2">
        <v>3</v>
      </c>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3" width="9.09765625" style="1"/>
    <col min="1024" max="1025" width="9" customWidth="1"/>
  </cols>
  <sheetData>
    <row r="1" spans="1:36" ht="18" customHeight="1" x14ac:dyDescent="0.45">
      <c r="B1" s="49" t="s">
        <v>1794</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6" ht="18" customHeight="1" x14ac:dyDescent="0.45">
      <c r="A3" s="48" t="s">
        <v>61</v>
      </c>
      <c r="B3" s="1">
        <v>2</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6" ht="18" customHeight="1" x14ac:dyDescent="0.45">
      <c r="A4" s="48" t="s">
        <v>62</v>
      </c>
      <c r="B4" s="1">
        <f>COUNTIF(E11:E600,"なし")</f>
        <v>0</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2</v>
      </c>
      <c r="D8" s="53" t="s">
        <v>64</v>
      </c>
      <c r="E8" s="54">
        <f t="shared" ref="E8:AI8" si="0">COUNT(E11:E600)</f>
        <v>2</v>
      </c>
      <c r="F8" s="54">
        <f t="shared" si="0"/>
        <v>0</v>
      </c>
      <c r="G8" s="54">
        <f t="shared" si="0"/>
        <v>1</v>
      </c>
      <c r="H8" s="54">
        <f t="shared" si="0"/>
        <v>2</v>
      </c>
      <c r="I8" s="54">
        <f t="shared" si="0"/>
        <v>0</v>
      </c>
      <c r="J8" s="54">
        <f t="shared" si="0"/>
        <v>0</v>
      </c>
      <c r="K8" s="54">
        <f t="shared" si="0"/>
        <v>0</v>
      </c>
      <c r="L8" s="54">
        <f t="shared" si="0"/>
        <v>0</v>
      </c>
      <c r="M8" s="54">
        <f t="shared" si="0"/>
        <v>0</v>
      </c>
      <c r="N8" s="54">
        <f t="shared" si="0"/>
        <v>1</v>
      </c>
      <c r="O8" s="54">
        <f t="shared" si="0"/>
        <v>0</v>
      </c>
      <c r="P8" s="54">
        <f t="shared" si="0"/>
        <v>1</v>
      </c>
      <c r="Q8" s="54">
        <f t="shared" si="0"/>
        <v>1</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1</v>
      </c>
      <c r="AC8" s="54">
        <f t="shared" si="0"/>
        <v>2</v>
      </c>
      <c r="AD8" s="54">
        <f t="shared" si="0"/>
        <v>0</v>
      </c>
      <c r="AE8" s="54">
        <f t="shared" si="0"/>
        <v>1</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0.5</v>
      </c>
      <c r="H9" s="55">
        <f t="shared" si="1"/>
        <v>1</v>
      </c>
      <c r="I9" s="55">
        <f t="shared" si="1"/>
        <v>0</v>
      </c>
      <c r="J9" s="55">
        <f t="shared" si="1"/>
        <v>0</v>
      </c>
      <c r="K9" s="55">
        <f t="shared" si="1"/>
        <v>0</v>
      </c>
      <c r="L9" s="55">
        <f t="shared" si="1"/>
        <v>0</v>
      </c>
      <c r="M9" s="55">
        <f t="shared" si="1"/>
        <v>0</v>
      </c>
      <c r="N9" s="55">
        <f t="shared" si="1"/>
        <v>0.5</v>
      </c>
      <c r="O9" s="55">
        <f t="shared" si="1"/>
        <v>0</v>
      </c>
      <c r="P9" s="55">
        <f t="shared" si="1"/>
        <v>0.5</v>
      </c>
      <c r="Q9" s="55">
        <f t="shared" si="1"/>
        <v>0.5</v>
      </c>
      <c r="R9" s="55">
        <f t="shared" si="1"/>
        <v>0.5</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0.5</v>
      </c>
      <c r="AC9" s="55">
        <f t="shared" si="1"/>
        <v>1</v>
      </c>
      <c r="AD9" s="55">
        <f t="shared" si="1"/>
        <v>0</v>
      </c>
      <c r="AE9" s="55">
        <f t="shared" si="1"/>
        <v>0.5</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1795</v>
      </c>
      <c r="C11" s="2" t="s">
        <v>283</v>
      </c>
      <c r="D11" s="57">
        <v>43913</v>
      </c>
      <c r="E11" s="2">
        <v>1</v>
      </c>
      <c r="G11" s="2">
        <v>1</v>
      </c>
      <c r="H11" s="2">
        <v>1</v>
      </c>
      <c r="AB11" s="2">
        <v>1</v>
      </c>
      <c r="AC11" s="2">
        <v>1</v>
      </c>
    </row>
    <row r="12" spans="1:36" ht="18" customHeight="1" x14ac:dyDescent="0.45">
      <c r="B12" s="61" t="s">
        <v>1796</v>
      </c>
      <c r="D12" s="57"/>
      <c r="AJ12" s="59"/>
    </row>
    <row r="13" spans="1:36" ht="18" customHeight="1" x14ac:dyDescent="0.45">
      <c r="A13" s="48" t="s">
        <v>74</v>
      </c>
      <c r="B13" s="1" t="s">
        <v>1797</v>
      </c>
      <c r="C13" s="2" t="s">
        <v>206</v>
      </c>
      <c r="D13" s="57"/>
      <c r="E13" s="2">
        <v>1</v>
      </c>
      <c r="H13" s="2">
        <v>1</v>
      </c>
      <c r="N13" s="2">
        <v>1</v>
      </c>
      <c r="P13" s="2">
        <v>1</v>
      </c>
      <c r="Q13" s="2">
        <v>1</v>
      </c>
      <c r="R13" s="2">
        <v>1</v>
      </c>
      <c r="AC13" s="2">
        <v>1</v>
      </c>
      <c r="AE13" s="2">
        <v>1</v>
      </c>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284"/>
  <sheetViews>
    <sheetView zoomScaleNormal="100" workbookViewId="0">
      <pane xSplit="5" ySplit="10" topLeftCell="F11" activePane="bottomRight" state="frozen"/>
      <selection pane="topRight" activeCell="E1" sqref="E1"/>
      <selection pane="bottomLeft" activeCell="A11" sqref="A11"/>
      <selection pane="bottomRight" activeCell="C13" sqref="C13"/>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4" width="9.09765625" style="1"/>
    <col min="1025" max="1026" width="9" customWidth="1"/>
  </cols>
  <sheetData>
    <row r="1" spans="1:37" ht="18" customHeight="1" x14ac:dyDescent="0.45">
      <c r="B1" s="49" t="s">
        <v>1798</v>
      </c>
      <c r="C1" s="60"/>
      <c r="F1" s="91" t="s">
        <v>0</v>
      </c>
      <c r="G1" s="91"/>
      <c r="H1" s="91"/>
      <c r="I1" s="91"/>
      <c r="J1" s="91"/>
      <c r="K1" s="91"/>
      <c r="L1" s="91"/>
      <c r="M1" s="91"/>
      <c r="N1" s="91"/>
      <c r="O1" s="91"/>
      <c r="P1" s="91"/>
      <c r="Q1" s="91"/>
      <c r="R1" s="91"/>
      <c r="S1" s="91"/>
      <c r="T1" s="91"/>
      <c r="U1" s="91"/>
      <c r="V1" s="91"/>
      <c r="W1" s="92" t="s">
        <v>1</v>
      </c>
      <c r="X1" s="92"/>
      <c r="Y1" s="92"/>
      <c r="Z1" s="92"/>
      <c r="AA1" s="96" t="s">
        <v>2</v>
      </c>
      <c r="AB1" s="96"/>
      <c r="AC1" s="94" t="s">
        <v>3</v>
      </c>
      <c r="AD1" s="94"/>
      <c r="AE1" s="94"/>
      <c r="AF1" s="95" t="s">
        <v>4</v>
      </c>
      <c r="AG1" s="95"/>
      <c r="AH1" s="95"/>
      <c r="AI1" s="95"/>
      <c r="AJ1" s="50" t="s">
        <v>5</v>
      </c>
    </row>
    <row r="2" spans="1:37" ht="18" customHeight="1" x14ac:dyDescent="0.45">
      <c r="F2" s="91" t="s">
        <v>6</v>
      </c>
      <c r="G2" s="91"/>
      <c r="H2" s="91"/>
      <c r="I2" s="91"/>
      <c r="J2" s="91"/>
      <c r="K2" s="91"/>
      <c r="L2" s="91"/>
      <c r="M2" s="91"/>
      <c r="N2" s="91"/>
      <c r="O2" s="91"/>
      <c r="P2" s="91"/>
      <c r="Q2" s="91"/>
      <c r="R2" s="91"/>
      <c r="S2" s="91"/>
      <c r="T2" s="91"/>
      <c r="U2" s="91"/>
      <c r="V2" s="91"/>
      <c r="W2" s="92" t="s">
        <v>7</v>
      </c>
      <c r="X2" s="92"/>
      <c r="Y2" s="92"/>
      <c r="Z2" s="92"/>
      <c r="AA2" s="93" t="s">
        <v>8</v>
      </c>
      <c r="AB2" s="93"/>
      <c r="AC2" s="94" t="s">
        <v>9</v>
      </c>
      <c r="AD2" s="94"/>
      <c r="AE2" s="94"/>
      <c r="AF2" s="95" t="s">
        <v>10</v>
      </c>
      <c r="AG2" s="95"/>
      <c r="AH2" s="95"/>
      <c r="AI2" s="95"/>
      <c r="AJ2" s="90" t="s">
        <v>11</v>
      </c>
    </row>
    <row r="3" spans="1:37" ht="18" customHeight="1" x14ac:dyDescent="0.45">
      <c r="A3" s="48" t="s">
        <v>61</v>
      </c>
      <c r="B3" s="1">
        <v>3</v>
      </c>
      <c r="F3" s="91"/>
      <c r="G3" s="91"/>
      <c r="H3" s="91"/>
      <c r="I3" s="91"/>
      <c r="J3" s="91"/>
      <c r="K3" s="91"/>
      <c r="L3" s="91"/>
      <c r="M3" s="91"/>
      <c r="N3" s="91"/>
      <c r="O3" s="91"/>
      <c r="P3" s="91"/>
      <c r="Q3" s="91"/>
      <c r="R3" s="91"/>
      <c r="S3" s="91"/>
      <c r="T3" s="91"/>
      <c r="U3" s="91"/>
      <c r="V3" s="91"/>
      <c r="W3" s="92"/>
      <c r="X3" s="92"/>
      <c r="Y3" s="92"/>
      <c r="Z3" s="92"/>
      <c r="AA3" s="93"/>
      <c r="AB3" s="93"/>
      <c r="AC3" s="94"/>
      <c r="AD3" s="94"/>
      <c r="AE3" s="94"/>
      <c r="AF3" s="95"/>
      <c r="AG3" s="95"/>
      <c r="AH3" s="95"/>
      <c r="AI3" s="95"/>
      <c r="AJ3" s="90"/>
    </row>
    <row r="4" spans="1:37" ht="18" customHeight="1" x14ac:dyDescent="0.45">
      <c r="A4" s="48" t="s">
        <v>62</v>
      </c>
      <c r="B4" s="1">
        <f>COUNTIF(F11:F602,"なし")</f>
        <v>1</v>
      </c>
      <c r="F4" s="89" t="s">
        <v>12</v>
      </c>
      <c r="G4" s="89" t="s">
        <v>13</v>
      </c>
      <c r="H4" s="89" t="s">
        <v>14</v>
      </c>
      <c r="I4" s="89" t="s">
        <v>15</v>
      </c>
      <c r="J4" s="89" t="s">
        <v>16</v>
      </c>
      <c r="K4" s="89" t="s">
        <v>17</v>
      </c>
      <c r="L4" s="89" t="s">
        <v>18</v>
      </c>
      <c r="M4" s="89" t="s">
        <v>19</v>
      </c>
      <c r="N4" s="89" t="s">
        <v>20</v>
      </c>
      <c r="O4" s="89" t="s">
        <v>21</v>
      </c>
      <c r="P4" s="89" t="s">
        <v>22</v>
      </c>
      <c r="Q4" s="89" t="s">
        <v>23</v>
      </c>
      <c r="R4" s="89" t="s">
        <v>24</v>
      </c>
      <c r="S4" s="89" t="s">
        <v>25</v>
      </c>
      <c r="T4" s="89" t="s">
        <v>26</v>
      </c>
      <c r="U4" s="89" t="s">
        <v>27</v>
      </c>
      <c r="V4" s="89" t="s">
        <v>28</v>
      </c>
      <c r="W4" s="89" t="s">
        <v>29</v>
      </c>
      <c r="X4" s="89" t="s">
        <v>30</v>
      </c>
      <c r="Y4" s="89" t="s">
        <v>31</v>
      </c>
      <c r="Z4" s="89" t="s">
        <v>32</v>
      </c>
      <c r="AA4" s="89" t="s">
        <v>33</v>
      </c>
      <c r="AB4" s="89" t="s">
        <v>34</v>
      </c>
      <c r="AC4" s="89" t="s">
        <v>35</v>
      </c>
      <c r="AD4" s="89" t="s">
        <v>36</v>
      </c>
      <c r="AE4" s="89" t="s">
        <v>37</v>
      </c>
      <c r="AF4" s="89" t="s">
        <v>38</v>
      </c>
      <c r="AG4" s="89" t="s">
        <v>817</v>
      </c>
      <c r="AH4" s="89" t="s">
        <v>40</v>
      </c>
      <c r="AI4" s="89" t="s">
        <v>41</v>
      </c>
      <c r="AJ4" s="89" t="s">
        <v>11</v>
      </c>
    </row>
    <row r="5" spans="1:37" ht="18" customHeight="1" x14ac:dyDescent="0.45">
      <c r="A5" s="48" t="s">
        <v>63</v>
      </c>
      <c r="B5" s="1">
        <f>B3-B4</f>
        <v>2</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7" ht="18" customHeight="1" x14ac:dyDescent="0.45">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7" ht="18" customHeight="1" x14ac:dyDescent="0.45">
      <c r="A7" s="51" t="s">
        <v>61</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7" ht="18" customHeight="1" x14ac:dyDescent="0.45">
      <c r="A8" s="52">
        <f>B5</f>
        <v>2</v>
      </c>
      <c r="E8" s="53" t="s">
        <v>64</v>
      </c>
      <c r="F8" s="54">
        <f t="shared" ref="F8:AJ8" si="0">COUNT(F11:F602)</f>
        <v>2</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2</v>
      </c>
      <c r="Q8" s="54">
        <f t="shared" si="0"/>
        <v>0</v>
      </c>
      <c r="R8" s="54">
        <f t="shared" si="0"/>
        <v>2</v>
      </c>
      <c r="S8" s="54">
        <f t="shared" si="0"/>
        <v>0</v>
      </c>
      <c r="T8" s="54">
        <f t="shared" si="0"/>
        <v>2</v>
      </c>
      <c r="U8" s="54">
        <f t="shared" si="0"/>
        <v>2</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2</v>
      </c>
      <c r="AG8" s="54">
        <f t="shared" si="0"/>
        <v>0</v>
      </c>
      <c r="AH8" s="2">
        <f t="shared" si="0"/>
        <v>0</v>
      </c>
      <c r="AI8" s="2">
        <f t="shared" si="0"/>
        <v>0</v>
      </c>
      <c r="AJ8" s="54">
        <f t="shared" si="0"/>
        <v>0</v>
      </c>
    </row>
    <row r="9" spans="1:37" ht="18" customHeight="1" x14ac:dyDescent="0.45">
      <c r="C9" s="2" t="s">
        <v>2017</v>
      </c>
      <c r="E9" s="53" t="s">
        <v>65</v>
      </c>
      <c r="F9" s="55">
        <f t="shared" ref="F9:AJ9" si="1">F8/$A$8</f>
        <v>1</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0</v>
      </c>
      <c r="R9" s="55">
        <f t="shared" si="1"/>
        <v>1</v>
      </c>
      <c r="S9" s="55">
        <f t="shared" si="1"/>
        <v>0</v>
      </c>
      <c r="T9" s="55">
        <f t="shared" si="1"/>
        <v>1</v>
      </c>
      <c r="U9" s="55">
        <f t="shared" si="1"/>
        <v>1</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1</v>
      </c>
      <c r="AG9" s="55">
        <f t="shared" si="1"/>
        <v>0</v>
      </c>
      <c r="AH9" s="56">
        <f t="shared" si="1"/>
        <v>0</v>
      </c>
      <c r="AI9" s="56">
        <f t="shared" si="1"/>
        <v>0</v>
      </c>
      <c r="AJ9" s="55">
        <f t="shared" si="1"/>
        <v>0</v>
      </c>
    </row>
    <row r="10" spans="1:37" ht="18" customHeight="1" x14ac:dyDescent="0.45">
      <c r="A10" s="48" t="s">
        <v>66</v>
      </c>
      <c r="B10" s="2" t="s">
        <v>67</v>
      </c>
      <c r="C10" s="2" t="s">
        <v>68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58" t="s">
        <v>1799</v>
      </c>
      <c r="D11" s="2" t="s">
        <v>73</v>
      </c>
      <c r="E11" s="57">
        <v>43990</v>
      </c>
      <c r="F11" s="2">
        <v>1</v>
      </c>
      <c r="P11" s="2">
        <v>1</v>
      </c>
      <c r="R11" s="2">
        <v>1</v>
      </c>
      <c r="T11" s="2">
        <v>1</v>
      </c>
      <c r="U11" s="2">
        <v>1</v>
      </c>
      <c r="AF11" s="2">
        <v>1</v>
      </c>
    </row>
    <row r="12" spans="1:37" ht="18" customHeight="1" x14ac:dyDescent="0.45">
      <c r="A12" s="48" t="s">
        <v>2018</v>
      </c>
      <c r="B12" s="58" t="s">
        <v>2020</v>
      </c>
      <c r="C12" s="2" t="s">
        <v>2022</v>
      </c>
      <c r="D12" s="2" t="s">
        <v>2021</v>
      </c>
      <c r="E12" s="57">
        <v>44264</v>
      </c>
      <c r="F12" s="2">
        <v>1</v>
      </c>
      <c r="P12" s="2">
        <v>1</v>
      </c>
      <c r="R12" s="2">
        <v>1</v>
      </c>
      <c r="T12" s="2">
        <v>1</v>
      </c>
      <c r="U12" s="2">
        <v>1</v>
      </c>
      <c r="AF12" s="2">
        <v>1</v>
      </c>
    </row>
    <row r="13" spans="1:37" ht="18" customHeight="1" x14ac:dyDescent="0.45">
      <c r="A13" s="48" t="s">
        <v>2019</v>
      </c>
      <c r="B13" s="1" t="s">
        <v>1800</v>
      </c>
      <c r="D13" s="2" t="s">
        <v>601</v>
      </c>
      <c r="E13" s="57" t="s">
        <v>62</v>
      </c>
      <c r="F13" s="2" t="s">
        <v>62</v>
      </c>
    </row>
    <row r="14" spans="1:37" ht="18" customHeight="1" x14ac:dyDescent="0.45">
      <c r="E14" s="57"/>
      <c r="AK14" s="59"/>
    </row>
    <row r="15" spans="1:37" ht="18" customHeight="1" x14ac:dyDescent="0.45">
      <c r="C15" s="2">
        <f>COUNTA(C11:C13)</f>
        <v>1</v>
      </c>
      <c r="E15" s="57"/>
    </row>
    <row r="16" spans="1:37" ht="18" customHeight="1" x14ac:dyDescent="0.45">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4" spans="5:5" ht="18" customHeight="1" x14ac:dyDescent="0.45">
      <c r="E24" s="57"/>
    </row>
    <row r="25" spans="5:5" ht="18" customHeight="1" x14ac:dyDescent="0.45">
      <c r="E25"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E263" s="57"/>
    </row>
    <row r="264" spans="4:5" ht="18" customHeight="1" x14ac:dyDescent="0.45">
      <c r="E264" s="57"/>
    </row>
    <row r="265" spans="4:5" ht="18" customHeight="1" x14ac:dyDescent="0.45">
      <c r="D265" s="57"/>
      <c r="E265" s="57"/>
    </row>
    <row r="266" spans="4:5" ht="18" customHeight="1" x14ac:dyDescent="0.45">
      <c r="E266" s="57"/>
    </row>
    <row r="267" spans="4:5" ht="18" customHeight="1" x14ac:dyDescent="0.45">
      <c r="E267" s="57"/>
    </row>
    <row r="268" spans="4:5" ht="18" customHeight="1" x14ac:dyDescent="0.45">
      <c r="E268" s="57"/>
    </row>
    <row r="269" spans="4:5" ht="18" customHeight="1" x14ac:dyDescent="0.45">
      <c r="E269" s="57"/>
    </row>
    <row r="270" spans="4:5" ht="18" customHeight="1" x14ac:dyDescent="0.45">
      <c r="E270" s="57"/>
    </row>
    <row r="272" spans="4:5" ht="18" customHeight="1" x14ac:dyDescent="0.45">
      <c r="E272" s="57"/>
    </row>
    <row r="273" spans="5:5" ht="18" customHeight="1" x14ac:dyDescent="0.45">
      <c r="E273" s="57"/>
    </row>
    <row r="274" spans="5:5" ht="18" customHeight="1" x14ac:dyDescent="0.45">
      <c r="E274" s="57"/>
    </row>
    <row r="276" spans="5:5" ht="18" customHeight="1" x14ac:dyDescent="0.45">
      <c r="E276" s="57"/>
    </row>
    <row r="277" spans="5:5" ht="18" customHeight="1" x14ac:dyDescent="0.45">
      <c r="E277" s="57"/>
    </row>
    <row r="278" spans="5:5" ht="18" customHeight="1" x14ac:dyDescent="0.45">
      <c r="E278" s="57"/>
    </row>
    <row r="281" spans="5:5" ht="18" customHeight="1" x14ac:dyDescent="0.45">
      <c r="E281" s="57"/>
    </row>
    <row r="282" spans="5:5" ht="18" customHeight="1" x14ac:dyDescent="0.45">
      <c r="E282" s="57"/>
    </row>
    <row r="283" spans="5:5" ht="18" customHeight="1" x14ac:dyDescent="0.45">
      <c r="E283" s="57"/>
    </row>
    <row r="284" spans="5:5" ht="18" customHeight="1" x14ac:dyDescent="0.45">
      <c r="E284"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 A12:A1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84"/>
  <sheetViews>
    <sheetView zoomScaleNormal="100" workbookViewId="0">
      <pane xSplit="4" ySplit="10" topLeftCell="E11" activePane="bottomRight" state="frozen"/>
      <selection pane="topRight" activeCell="F1" sqref="F1"/>
      <selection pane="bottomLeft" activeCell="A11" sqref="A11"/>
      <selection pane="bottomRight" activeCell="D17" sqref="D17"/>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4" width="9.09765625" style="1"/>
  </cols>
  <sheetData>
    <row r="1" spans="1:36" ht="18" customHeight="1" x14ac:dyDescent="0.45">
      <c r="B1" s="49" t="s">
        <v>57</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62"/>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62"/>
      <c r="AE2" s="95" t="s">
        <v>10</v>
      </c>
      <c r="AF2" s="95"/>
      <c r="AG2" s="95"/>
      <c r="AH2" s="95"/>
      <c r="AI2" s="90" t="s">
        <v>11</v>
      </c>
    </row>
    <row r="3" spans="1:36" ht="18" customHeight="1" x14ac:dyDescent="0.45">
      <c r="A3" s="48" t="s">
        <v>61</v>
      </c>
      <c r="B3" s="1">
        <v>16</v>
      </c>
      <c r="E3" s="91"/>
      <c r="F3" s="91"/>
      <c r="G3" s="91"/>
      <c r="H3" s="91"/>
      <c r="I3" s="91"/>
      <c r="J3" s="91"/>
      <c r="K3" s="91"/>
      <c r="L3" s="91"/>
      <c r="M3" s="91"/>
      <c r="N3" s="91"/>
      <c r="O3" s="91"/>
      <c r="P3" s="91"/>
      <c r="Q3" s="91"/>
      <c r="R3" s="91"/>
      <c r="S3" s="91"/>
      <c r="T3" s="91"/>
      <c r="U3" s="91"/>
      <c r="V3" s="92"/>
      <c r="W3" s="92"/>
      <c r="X3" s="92"/>
      <c r="Y3" s="92"/>
      <c r="Z3" s="93"/>
      <c r="AA3" s="93"/>
      <c r="AB3" s="94"/>
      <c r="AC3" s="94"/>
      <c r="AD3" s="62"/>
      <c r="AE3" s="95"/>
      <c r="AF3" s="95"/>
      <c r="AG3" s="95"/>
      <c r="AH3" s="95"/>
      <c r="AI3" s="90"/>
    </row>
    <row r="4" spans="1:36" ht="18" customHeight="1" x14ac:dyDescent="0.45">
      <c r="A4" s="48" t="s">
        <v>62</v>
      </c>
      <c r="B4" s="1">
        <f>COUNTIF(E11:E602,"なし")</f>
        <v>3</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13</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13</v>
      </c>
      <c r="D8" s="53" t="s">
        <v>64</v>
      </c>
      <c r="E8" s="54">
        <f t="shared" ref="E8:AI8" si="0">COUNT(E11:E602)</f>
        <v>9</v>
      </c>
      <c r="F8" s="54">
        <f t="shared" si="0"/>
        <v>1</v>
      </c>
      <c r="G8" s="54">
        <f t="shared" si="0"/>
        <v>7</v>
      </c>
      <c r="H8" s="54">
        <f t="shared" si="0"/>
        <v>3</v>
      </c>
      <c r="I8" s="54">
        <f t="shared" si="0"/>
        <v>2</v>
      </c>
      <c r="J8" s="54">
        <f t="shared" si="0"/>
        <v>6</v>
      </c>
      <c r="K8" s="54">
        <f t="shared" si="0"/>
        <v>4</v>
      </c>
      <c r="L8" s="54">
        <f t="shared" si="0"/>
        <v>3</v>
      </c>
      <c r="M8" s="54">
        <f t="shared" si="0"/>
        <v>0</v>
      </c>
      <c r="N8" s="54">
        <f t="shared" si="0"/>
        <v>0</v>
      </c>
      <c r="O8" s="54">
        <f t="shared" si="0"/>
        <v>0</v>
      </c>
      <c r="P8" s="54">
        <f t="shared" si="0"/>
        <v>0</v>
      </c>
      <c r="Q8" s="54">
        <f t="shared" si="0"/>
        <v>0</v>
      </c>
      <c r="R8" s="54">
        <f t="shared" si="0"/>
        <v>2</v>
      </c>
      <c r="S8" s="54">
        <f t="shared" si="0"/>
        <v>0</v>
      </c>
      <c r="T8" s="54">
        <f t="shared" si="0"/>
        <v>0</v>
      </c>
      <c r="U8" s="54">
        <f t="shared" si="0"/>
        <v>1</v>
      </c>
      <c r="V8" s="54">
        <f t="shared" si="0"/>
        <v>5</v>
      </c>
      <c r="W8" s="54">
        <f t="shared" si="0"/>
        <v>1</v>
      </c>
      <c r="X8" s="54">
        <f t="shared" si="0"/>
        <v>0</v>
      </c>
      <c r="Y8" s="54">
        <f t="shared" si="0"/>
        <v>0</v>
      </c>
      <c r="Z8" s="54">
        <f t="shared" si="0"/>
        <v>3</v>
      </c>
      <c r="AA8" s="54">
        <f t="shared" si="0"/>
        <v>2</v>
      </c>
      <c r="AB8" s="54">
        <f t="shared" si="0"/>
        <v>0</v>
      </c>
      <c r="AC8" s="54">
        <f t="shared" si="0"/>
        <v>3</v>
      </c>
      <c r="AD8" s="54">
        <f t="shared" si="0"/>
        <v>0</v>
      </c>
      <c r="AE8" s="54">
        <f t="shared" si="0"/>
        <v>0</v>
      </c>
      <c r="AF8" s="54">
        <f t="shared" si="0"/>
        <v>0</v>
      </c>
      <c r="AG8" s="2">
        <f t="shared" si="0"/>
        <v>0</v>
      </c>
      <c r="AH8" s="2">
        <f t="shared" si="0"/>
        <v>0</v>
      </c>
      <c r="AI8" s="54">
        <f t="shared" si="0"/>
        <v>3</v>
      </c>
    </row>
    <row r="9" spans="1:36" ht="18" customHeight="1" x14ac:dyDescent="0.45">
      <c r="D9" s="53" t="s">
        <v>65</v>
      </c>
      <c r="E9" s="55">
        <f t="shared" ref="E9:AI9" si="1">E8/$A$8</f>
        <v>0.69230769230769229</v>
      </c>
      <c r="F9" s="55">
        <f t="shared" si="1"/>
        <v>7.6923076923076927E-2</v>
      </c>
      <c r="G9" s="55">
        <f t="shared" si="1"/>
        <v>0.53846153846153844</v>
      </c>
      <c r="H9" s="55">
        <f t="shared" si="1"/>
        <v>0.23076923076923078</v>
      </c>
      <c r="I9" s="55">
        <f t="shared" si="1"/>
        <v>0.15384615384615385</v>
      </c>
      <c r="J9" s="55">
        <f t="shared" si="1"/>
        <v>0.46153846153846156</v>
      </c>
      <c r="K9" s="55">
        <f t="shared" si="1"/>
        <v>0.30769230769230771</v>
      </c>
      <c r="L9" s="55">
        <f t="shared" si="1"/>
        <v>0.23076923076923078</v>
      </c>
      <c r="M9" s="55">
        <f t="shared" si="1"/>
        <v>0</v>
      </c>
      <c r="N9" s="55">
        <f t="shared" si="1"/>
        <v>0</v>
      </c>
      <c r="O9" s="55">
        <f t="shared" si="1"/>
        <v>0</v>
      </c>
      <c r="P9" s="55">
        <f t="shared" si="1"/>
        <v>0</v>
      </c>
      <c r="Q9" s="55">
        <f t="shared" si="1"/>
        <v>0</v>
      </c>
      <c r="R9" s="55">
        <f t="shared" si="1"/>
        <v>0.15384615384615385</v>
      </c>
      <c r="S9" s="55">
        <f t="shared" si="1"/>
        <v>0</v>
      </c>
      <c r="T9" s="55">
        <f t="shared" si="1"/>
        <v>0</v>
      </c>
      <c r="U9" s="55">
        <f t="shared" si="1"/>
        <v>7.6923076923076927E-2</v>
      </c>
      <c r="V9" s="55">
        <f t="shared" si="1"/>
        <v>0.38461538461538464</v>
      </c>
      <c r="W9" s="55">
        <f t="shared" si="1"/>
        <v>7.6923076923076927E-2</v>
      </c>
      <c r="X9" s="55">
        <f t="shared" si="1"/>
        <v>0</v>
      </c>
      <c r="Y9" s="55">
        <f t="shared" si="1"/>
        <v>0</v>
      </c>
      <c r="Z9" s="55">
        <f t="shared" si="1"/>
        <v>0.23076923076923078</v>
      </c>
      <c r="AA9" s="55">
        <f t="shared" si="1"/>
        <v>0.15384615384615385</v>
      </c>
      <c r="AB9" s="55">
        <f t="shared" si="1"/>
        <v>0</v>
      </c>
      <c r="AC9" s="55">
        <f t="shared" si="1"/>
        <v>0.23076923076923078</v>
      </c>
      <c r="AD9" s="55">
        <f t="shared" si="1"/>
        <v>0</v>
      </c>
      <c r="AE9" s="55">
        <f t="shared" si="1"/>
        <v>0</v>
      </c>
      <c r="AF9" s="55">
        <f t="shared" si="1"/>
        <v>0</v>
      </c>
      <c r="AG9" s="56">
        <f t="shared" si="1"/>
        <v>0</v>
      </c>
      <c r="AH9" s="56">
        <f t="shared" si="1"/>
        <v>0</v>
      </c>
      <c r="AI9" s="55">
        <f t="shared" si="1"/>
        <v>0.23076923076923078</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1801</v>
      </c>
      <c r="C11" s="2" t="s">
        <v>159</v>
      </c>
      <c r="D11" s="57" t="s">
        <v>62</v>
      </c>
      <c r="E11" s="2">
        <v>1</v>
      </c>
      <c r="G11" s="2">
        <v>1</v>
      </c>
      <c r="J11" s="2">
        <v>1</v>
      </c>
      <c r="L11" s="2">
        <v>1</v>
      </c>
      <c r="AC11" s="2">
        <v>1</v>
      </c>
    </row>
    <row r="12" spans="1:36" ht="18" customHeight="1" x14ac:dyDescent="0.45">
      <c r="A12" s="48" t="s">
        <v>74</v>
      </c>
      <c r="B12" s="1" t="s">
        <v>1802</v>
      </c>
      <c r="C12" s="2" t="s">
        <v>159</v>
      </c>
      <c r="D12" s="57">
        <v>43732</v>
      </c>
      <c r="E12" s="2">
        <v>1</v>
      </c>
      <c r="G12" s="2">
        <v>1</v>
      </c>
      <c r="J12" s="2">
        <v>1</v>
      </c>
      <c r="V12" s="2">
        <v>1</v>
      </c>
      <c r="AC12" s="2">
        <v>1</v>
      </c>
      <c r="AJ12" s="59"/>
    </row>
    <row r="13" spans="1:36" ht="18" customHeight="1" x14ac:dyDescent="0.45">
      <c r="A13" s="48" t="s">
        <v>77</v>
      </c>
      <c r="B13" s="1" t="s">
        <v>1803</v>
      </c>
      <c r="C13" s="2" t="s">
        <v>238</v>
      </c>
      <c r="D13" s="57" t="s">
        <v>1804</v>
      </c>
      <c r="E13" s="2">
        <v>1</v>
      </c>
      <c r="G13" s="2">
        <v>1</v>
      </c>
      <c r="H13" s="2">
        <v>1</v>
      </c>
      <c r="J13" s="2">
        <v>1</v>
      </c>
      <c r="V13" s="2">
        <v>1</v>
      </c>
      <c r="AC13" s="2">
        <v>1</v>
      </c>
    </row>
    <row r="14" spans="1:36" ht="18" customHeight="1" x14ac:dyDescent="0.45">
      <c r="A14" s="48" t="s">
        <v>79</v>
      </c>
      <c r="B14" s="1" t="s">
        <v>1805</v>
      </c>
      <c r="C14" s="2" t="s">
        <v>109</v>
      </c>
      <c r="D14" s="57" t="s">
        <v>62</v>
      </c>
      <c r="E14" s="2">
        <v>1</v>
      </c>
      <c r="H14" s="2">
        <v>1</v>
      </c>
      <c r="V14" s="2">
        <v>1</v>
      </c>
      <c r="Z14" s="2">
        <v>1</v>
      </c>
      <c r="AA14" s="2">
        <v>1</v>
      </c>
    </row>
    <row r="15" spans="1:36" ht="18" customHeight="1" x14ac:dyDescent="0.45">
      <c r="A15" s="48" t="s">
        <v>82</v>
      </c>
      <c r="B15" s="1" t="s">
        <v>1806</v>
      </c>
      <c r="C15" s="2" t="s">
        <v>73</v>
      </c>
      <c r="D15" s="57">
        <v>43735</v>
      </c>
      <c r="E15" s="2">
        <v>1</v>
      </c>
      <c r="G15" s="2">
        <v>1</v>
      </c>
      <c r="I15" s="2">
        <v>1</v>
      </c>
      <c r="J15" s="2">
        <v>1</v>
      </c>
      <c r="K15" s="2">
        <v>1</v>
      </c>
      <c r="R15" s="2">
        <v>1</v>
      </c>
    </row>
    <row r="16" spans="1:36" ht="18" customHeight="1" x14ac:dyDescent="0.45">
      <c r="A16" s="48" t="s">
        <v>84</v>
      </c>
      <c r="B16" s="1" t="s">
        <v>1807</v>
      </c>
      <c r="C16" s="2" t="s">
        <v>159</v>
      </c>
      <c r="D16" s="57">
        <v>43726</v>
      </c>
      <c r="E16" s="2">
        <v>1</v>
      </c>
      <c r="J16" s="2">
        <v>1</v>
      </c>
    </row>
    <row r="17" spans="1:35" ht="18" customHeight="1" x14ac:dyDescent="0.45">
      <c r="A17" s="48" t="s">
        <v>86</v>
      </c>
      <c r="B17" s="1" t="s">
        <v>1808</v>
      </c>
      <c r="C17" s="2" t="s">
        <v>238</v>
      </c>
      <c r="D17" s="57">
        <v>43696</v>
      </c>
      <c r="E17" s="2" t="s">
        <v>62</v>
      </c>
    </row>
    <row r="18" spans="1:35" ht="18" customHeight="1" x14ac:dyDescent="0.45">
      <c r="A18" s="48" t="s">
        <v>89</v>
      </c>
      <c r="B18" s="1" t="s">
        <v>1809</v>
      </c>
      <c r="C18" s="2" t="s">
        <v>238</v>
      </c>
      <c r="D18" s="57">
        <v>43719</v>
      </c>
      <c r="E18" s="2">
        <v>1</v>
      </c>
      <c r="G18" s="2">
        <v>1</v>
      </c>
      <c r="H18" s="2">
        <v>1</v>
      </c>
      <c r="J18" s="2">
        <v>1</v>
      </c>
      <c r="L18" s="2">
        <v>1</v>
      </c>
    </row>
    <row r="19" spans="1:35" ht="18" customHeight="1" x14ac:dyDescent="0.45">
      <c r="A19" s="48" t="s">
        <v>91</v>
      </c>
      <c r="B19" s="1" t="s">
        <v>1810</v>
      </c>
      <c r="C19" s="2" t="s">
        <v>73</v>
      </c>
      <c r="D19" s="57">
        <v>43685</v>
      </c>
      <c r="E19" s="2">
        <v>1</v>
      </c>
      <c r="G19" s="2">
        <v>1</v>
      </c>
      <c r="K19" s="2">
        <v>1</v>
      </c>
      <c r="R19" s="2">
        <v>1</v>
      </c>
      <c r="Z19" s="2">
        <v>1</v>
      </c>
    </row>
    <row r="20" spans="1:35" ht="18" customHeight="1" x14ac:dyDescent="0.45">
      <c r="A20" s="48" t="s">
        <v>94</v>
      </c>
      <c r="B20" s="1" t="s">
        <v>1811</v>
      </c>
      <c r="C20" s="2" t="s">
        <v>209</v>
      </c>
      <c r="D20" s="57">
        <v>43717</v>
      </c>
      <c r="AI20" s="2">
        <v>2</v>
      </c>
    </row>
    <row r="21" spans="1:35" ht="18" customHeight="1" x14ac:dyDescent="0.45">
      <c r="A21" s="48" t="s">
        <v>96</v>
      </c>
      <c r="B21" s="1" t="s">
        <v>1812</v>
      </c>
      <c r="C21" s="2" t="s">
        <v>534</v>
      </c>
      <c r="D21" s="57">
        <v>43710</v>
      </c>
      <c r="AI21" s="2">
        <v>2</v>
      </c>
    </row>
    <row r="22" spans="1:35" ht="18" customHeight="1" x14ac:dyDescent="0.45">
      <c r="A22" s="48" t="s">
        <v>98</v>
      </c>
      <c r="B22" s="1" t="s">
        <v>1813</v>
      </c>
      <c r="C22" s="2" t="s">
        <v>73</v>
      </c>
      <c r="D22" s="57">
        <v>44547</v>
      </c>
      <c r="F22" s="2">
        <v>1</v>
      </c>
      <c r="G22" s="2">
        <v>1</v>
      </c>
      <c r="I22" s="2">
        <v>1</v>
      </c>
      <c r="K22" s="2">
        <v>1</v>
      </c>
      <c r="U22" s="2">
        <v>1</v>
      </c>
      <c r="AA22" s="2">
        <v>1</v>
      </c>
      <c r="AI22" s="2">
        <v>1</v>
      </c>
    </row>
    <row r="23" spans="1:35" ht="18" customHeight="1" x14ac:dyDescent="0.45">
      <c r="A23" s="48" t="s">
        <v>100</v>
      </c>
      <c r="B23" s="1" t="s">
        <v>1814</v>
      </c>
      <c r="C23" s="2" t="s">
        <v>159</v>
      </c>
      <c r="D23" s="57">
        <v>43732</v>
      </c>
      <c r="L23" s="2">
        <v>1</v>
      </c>
      <c r="V23" s="2">
        <v>1</v>
      </c>
      <c r="W23" s="2">
        <v>1</v>
      </c>
      <c r="Z23" s="2">
        <v>1</v>
      </c>
    </row>
    <row r="24" spans="1:35" ht="18" customHeight="1" x14ac:dyDescent="0.45">
      <c r="A24" s="48" t="s">
        <v>102</v>
      </c>
      <c r="B24" s="1" t="s">
        <v>1815</v>
      </c>
      <c r="C24" s="2" t="s">
        <v>159</v>
      </c>
      <c r="D24" s="57" t="s">
        <v>62</v>
      </c>
      <c r="E24" s="2">
        <v>1</v>
      </c>
      <c r="K24" s="2">
        <v>1</v>
      </c>
      <c r="V24" s="2">
        <v>1</v>
      </c>
    </row>
    <row r="25" spans="1:35" ht="18" customHeight="1" x14ac:dyDescent="0.45">
      <c r="A25" s="48" t="s">
        <v>104</v>
      </c>
      <c r="B25" s="1" t="s">
        <v>1816</v>
      </c>
      <c r="C25" s="2" t="s">
        <v>159</v>
      </c>
      <c r="D25" s="57">
        <v>43728</v>
      </c>
      <c r="E25" s="2" t="s">
        <v>62</v>
      </c>
    </row>
    <row r="26" spans="1:35" ht="18" customHeight="1" x14ac:dyDescent="0.45">
      <c r="A26" s="48" t="s">
        <v>107</v>
      </c>
      <c r="B26" s="1" t="s">
        <v>1817</v>
      </c>
      <c r="C26" s="2" t="s">
        <v>283</v>
      </c>
      <c r="D26" s="57">
        <v>43739</v>
      </c>
      <c r="E26" s="2" t="s">
        <v>62</v>
      </c>
    </row>
    <row r="27" spans="1:35" ht="18" customHeight="1" x14ac:dyDescent="0.45">
      <c r="D27" s="57"/>
    </row>
    <row r="28" spans="1:35" ht="18" customHeight="1" x14ac:dyDescent="0.45">
      <c r="D28" s="57"/>
    </row>
    <row r="29" spans="1:35" ht="18" customHeight="1" x14ac:dyDescent="0.45">
      <c r="D29" s="57"/>
    </row>
    <row r="30" spans="1:35" ht="18" customHeight="1" x14ac:dyDescent="0.45">
      <c r="D30" s="57"/>
    </row>
    <row r="31" spans="1:35" ht="18" customHeight="1" x14ac:dyDescent="0.45">
      <c r="D31" s="57"/>
    </row>
    <row r="32" spans="1:35"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3" spans="4:4" ht="18" customHeight="1" x14ac:dyDescent="0.45">
      <c r="D173" s="57"/>
    </row>
    <row r="174" spans="4:4" ht="18" customHeight="1" x14ac:dyDescent="0.45">
      <c r="D174"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6" spans="4:4" ht="18" customHeight="1" x14ac:dyDescent="0.45">
      <c r="D216" s="57"/>
    </row>
    <row r="217" spans="4:4" ht="18" customHeight="1" x14ac:dyDescent="0.45">
      <c r="D217"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7" spans="4:4" ht="18" customHeight="1" x14ac:dyDescent="0.45">
      <c r="D227" s="57"/>
    </row>
    <row r="228" spans="4:4" ht="18" customHeight="1" x14ac:dyDescent="0.45">
      <c r="D228"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8" spans="4:4" ht="18" customHeight="1" x14ac:dyDescent="0.45">
      <c r="D238" s="57"/>
    </row>
    <row r="239" spans="4:4" ht="18" customHeight="1" x14ac:dyDescent="0.45">
      <c r="D239"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D263" s="57"/>
    </row>
    <row r="264" spans="3:4" ht="18" customHeight="1" x14ac:dyDescent="0.45">
      <c r="D264" s="57"/>
    </row>
    <row r="265" spans="3:4" ht="18" customHeight="1" x14ac:dyDescent="0.45">
      <c r="C265" s="57"/>
      <c r="D265" s="57"/>
    </row>
    <row r="266" spans="3:4" ht="18" customHeight="1" x14ac:dyDescent="0.45">
      <c r="D266" s="57"/>
    </row>
    <row r="267" spans="3:4" ht="18" customHeight="1" x14ac:dyDescent="0.45">
      <c r="D267" s="57"/>
    </row>
    <row r="268" spans="3:4" ht="18" customHeight="1" x14ac:dyDescent="0.45">
      <c r="D268" s="57"/>
    </row>
    <row r="269" spans="3:4" ht="18" customHeight="1" x14ac:dyDescent="0.45">
      <c r="D269" s="57"/>
    </row>
    <row r="270" spans="3:4" ht="18" customHeight="1" x14ac:dyDescent="0.45">
      <c r="D270" s="57"/>
    </row>
    <row r="272" spans="3:4" ht="18" customHeight="1" x14ac:dyDescent="0.45">
      <c r="D272" s="57"/>
    </row>
    <row r="273" spans="4:4" ht="18" customHeight="1" x14ac:dyDescent="0.45">
      <c r="D273" s="57"/>
    </row>
    <row r="274" spans="4:4" ht="18" customHeight="1" x14ac:dyDescent="0.45">
      <c r="D274" s="57"/>
    </row>
    <row r="276" spans="4:4" ht="18" customHeight="1" x14ac:dyDescent="0.45">
      <c r="D276" s="57"/>
    </row>
    <row r="277" spans="4:4" ht="18" customHeight="1" x14ac:dyDescent="0.45">
      <c r="D277" s="57"/>
    </row>
    <row r="278" spans="4:4" ht="18" customHeight="1" x14ac:dyDescent="0.45">
      <c r="D278" s="57"/>
    </row>
    <row r="281" spans="4:4" ht="18" customHeight="1" x14ac:dyDescent="0.45">
      <c r="D281" s="57"/>
    </row>
    <row r="282" spans="4:4" ht="18" customHeight="1" x14ac:dyDescent="0.45">
      <c r="D282" s="57"/>
    </row>
    <row r="283" spans="4:4" ht="18" customHeight="1" x14ac:dyDescent="0.45">
      <c r="D283" s="57"/>
    </row>
    <row r="284" spans="4:4" ht="18" customHeight="1" x14ac:dyDescent="0.45">
      <c r="D284" s="57"/>
    </row>
  </sheetData>
  <mergeCells count="42">
    <mergeCell ref="E1:U1"/>
    <mergeCell ref="V1:Y1"/>
    <mergeCell ref="Z1:AA1"/>
    <mergeCell ref="AB1:AC1"/>
    <mergeCell ref="AE1:AH1"/>
    <mergeCell ref="E2:U3"/>
    <mergeCell ref="V2:Y3"/>
    <mergeCell ref="Z2:AA3"/>
    <mergeCell ref="AB2:AC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2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G293"/>
  <sheetViews>
    <sheetView zoomScaleNormal="100" workbookViewId="0">
      <pane xSplit="5" ySplit="10" topLeftCell="F11" activePane="bottomRight" state="frozen"/>
      <selection pane="topRight" activeCell="G1" sqref="G1"/>
      <selection pane="bottomLeft" activeCell="A11" sqref="A11"/>
      <selection pane="bottomRight" activeCell="C18" sqref="C18"/>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1" width="9.09765625" style="1"/>
    <col min="1022" max="1022" width="9" customWidth="1"/>
    <col min="1023" max="1025" width="8.59765625" customWidth="1"/>
  </cols>
  <sheetData>
    <row r="1" spans="1:37" ht="18" customHeight="1" x14ac:dyDescent="0.45">
      <c r="B1" s="49" t="s">
        <v>58</v>
      </c>
      <c r="C1" s="60"/>
      <c r="F1" s="91" t="s">
        <v>0</v>
      </c>
      <c r="G1" s="91"/>
      <c r="H1" s="91"/>
      <c r="I1" s="91"/>
      <c r="J1" s="91"/>
      <c r="K1" s="91"/>
      <c r="L1" s="91"/>
      <c r="M1" s="91"/>
      <c r="N1" s="91"/>
      <c r="O1" s="91"/>
      <c r="P1" s="91"/>
      <c r="Q1" s="91"/>
      <c r="R1" s="91"/>
      <c r="S1" s="91"/>
      <c r="T1" s="91"/>
      <c r="U1" s="91"/>
      <c r="V1" s="91"/>
      <c r="W1" s="92" t="s">
        <v>1</v>
      </c>
      <c r="X1" s="92"/>
      <c r="Y1" s="92"/>
      <c r="Z1" s="92"/>
      <c r="AA1" s="96" t="s">
        <v>2</v>
      </c>
      <c r="AB1" s="96"/>
      <c r="AC1" s="94" t="s">
        <v>3</v>
      </c>
      <c r="AD1" s="94"/>
      <c r="AE1" s="94"/>
      <c r="AF1" s="95" t="s">
        <v>4</v>
      </c>
      <c r="AG1" s="95"/>
      <c r="AH1" s="95"/>
      <c r="AI1" s="95"/>
      <c r="AJ1" s="50" t="s">
        <v>5</v>
      </c>
    </row>
    <row r="2" spans="1:37" ht="18" customHeight="1" x14ac:dyDescent="0.45">
      <c r="F2" s="91" t="s">
        <v>6</v>
      </c>
      <c r="G2" s="91"/>
      <c r="H2" s="91"/>
      <c r="I2" s="91"/>
      <c r="J2" s="91"/>
      <c r="K2" s="91"/>
      <c r="L2" s="91"/>
      <c r="M2" s="91"/>
      <c r="N2" s="91"/>
      <c r="O2" s="91"/>
      <c r="P2" s="91"/>
      <c r="Q2" s="91"/>
      <c r="R2" s="91"/>
      <c r="S2" s="91"/>
      <c r="T2" s="91"/>
      <c r="U2" s="91"/>
      <c r="V2" s="91"/>
      <c r="W2" s="92" t="s">
        <v>7</v>
      </c>
      <c r="X2" s="92"/>
      <c r="Y2" s="92"/>
      <c r="Z2" s="92"/>
      <c r="AA2" s="93" t="s">
        <v>8</v>
      </c>
      <c r="AB2" s="93"/>
      <c r="AC2" s="94" t="s">
        <v>9</v>
      </c>
      <c r="AD2" s="94"/>
      <c r="AE2" s="94"/>
      <c r="AF2" s="95" t="s">
        <v>10</v>
      </c>
      <c r="AG2" s="95"/>
      <c r="AH2" s="95"/>
      <c r="AI2" s="95"/>
      <c r="AJ2" s="90" t="s">
        <v>11</v>
      </c>
    </row>
    <row r="3" spans="1:37" ht="18" customHeight="1" x14ac:dyDescent="0.45">
      <c r="A3" s="48" t="s">
        <v>61</v>
      </c>
      <c r="B3" s="1">
        <v>17</v>
      </c>
      <c r="F3" s="91"/>
      <c r="G3" s="91"/>
      <c r="H3" s="91"/>
      <c r="I3" s="91"/>
      <c r="J3" s="91"/>
      <c r="K3" s="91"/>
      <c r="L3" s="91"/>
      <c r="M3" s="91"/>
      <c r="N3" s="91"/>
      <c r="O3" s="91"/>
      <c r="P3" s="91"/>
      <c r="Q3" s="91"/>
      <c r="R3" s="91"/>
      <c r="S3" s="91"/>
      <c r="T3" s="91"/>
      <c r="U3" s="91"/>
      <c r="V3" s="91"/>
      <c r="W3" s="92"/>
      <c r="X3" s="92"/>
      <c r="Y3" s="92"/>
      <c r="Z3" s="92"/>
      <c r="AA3" s="93"/>
      <c r="AB3" s="93"/>
      <c r="AC3" s="94"/>
      <c r="AD3" s="94"/>
      <c r="AE3" s="94"/>
      <c r="AF3" s="95"/>
      <c r="AG3" s="95"/>
      <c r="AH3" s="95"/>
      <c r="AI3" s="95"/>
      <c r="AJ3" s="90"/>
    </row>
    <row r="4" spans="1:37" ht="18" customHeight="1" x14ac:dyDescent="0.45">
      <c r="A4" s="48" t="s">
        <v>62</v>
      </c>
      <c r="B4" s="1">
        <f>COUNTIF(F11:F611,"なし")</f>
        <v>0</v>
      </c>
      <c r="F4" s="89" t="s">
        <v>12</v>
      </c>
      <c r="G4" s="89" t="s">
        <v>13</v>
      </c>
      <c r="H4" s="89" t="s">
        <v>14</v>
      </c>
      <c r="I4" s="89" t="s">
        <v>15</v>
      </c>
      <c r="J4" s="89" t="s">
        <v>16</v>
      </c>
      <c r="K4" s="89" t="s">
        <v>17</v>
      </c>
      <c r="L4" s="89" t="s">
        <v>18</v>
      </c>
      <c r="M4" s="89" t="s">
        <v>19</v>
      </c>
      <c r="N4" s="89" t="s">
        <v>20</v>
      </c>
      <c r="O4" s="89" t="s">
        <v>21</v>
      </c>
      <c r="P4" s="89" t="s">
        <v>22</v>
      </c>
      <c r="Q4" s="89" t="s">
        <v>23</v>
      </c>
      <c r="R4" s="89" t="s">
        <v>24</v>
      </c>
      <c r="S4" s="89" t="s">
        <v>25</v>
      </c>
      <c r="T4" s="89" t="s">
        <v>26</v>
      </c>
      <c r="U4" s="89" t="s">
        <v>27</v>
      </c>
      <c r="V4" s="89" t="s">
        <v>28</v>
      </c>
      <c r="W4" s="89" t="s">
        <v>29</v>
      </c>
      <c r="X4" s="89" t="s">
        <v>30</v>
      </c>
      <c r="Y4" s="89" t="s">
        <v>31</v>
      </c>
      <c r="Z4" s="89" t="s">
        <v>32</v>
      </c>
      <c r="AA4" s="89" t="s">
        <v>33</v>
      </c>
      <c r="AB4" s="89" t="s">
        <v>34</v>
      </c>
      <c r="AC4" s="89" t="s">
        <v>35</v>
      </c>
      <c r="AD4" s="89" t="s">
        <v>36</v>
      </c>
      <c r="AE4" s="89" t="s">
        <v>37</v>
      </c>
      <c r="AF4" s="89" t="s">
        <v>38</v>
      </c>
      <c r="AG4" s="89" t="s">
        <v>817</v>
      </c>
      <c r="AH4" s="89" t="s">
        <v>40</v>
      </c>
      <c r="AI4" s="89" t="s">
        <v>41</v>
      </c>
      <c r="AJ4" s="89" t="s">
        <v>11</v>
      </c>
    </row>
    <row r="5" spans="1:37" ht="18" customHeight="1" x14ac:dyDescent="0.45">
      <c r="A5" s="48" t="s">
        <v>63</v>
      </c>
      <c r="B5" s="1">
        <f>B3-B4</f>
        <v>17</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7" ht="18" customHeight="1" x14ac:dyDescent="0.45">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7" ht="18" customHeight="1" x14ac:dyDescent="0.45">
      <c r="A7" s="51" t="s">
        <v>61</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7" ht="18" customHeight="1" x14ac:dyDescent="0.45">
      <c r="A8" s="52">
        <f>B5</f>
        <v>17</v>
      </c>
      <c r="E8" s="53" t="s">
        <v>64</v>
      </c>
      <c r="F8" s="54">
        <f t="shared" ref="F8:AJ8" si="0">COUNT(F11:F611)</f>
        <v>9</v>
      </c>
      <c r="G8" s="54">
        <f t="shared" si="0"/>
        <v>1</v>
      </c>
      <c r="H8" s="54">
        <f t="shared" si="0"/>
        <v>5</v>
      </c>
      <c r="I8" s="54">
        <f t="shared" si="0"/>
        <v>4</v>
      </c>
      <c r="J8" s="54">
        <f t="shared" si="0"/>
        <v>0</v>
      </c>
      <c r="K8" s="54">
        <f t="shared" si="0"/>
        <v>2</v>
      </c>
      <c r="L8" s="54">
        <f t="shared" si="0"/>
        <v>0</v>
      </c>
      <c r="M8" s="54">
        <f t="shared" si="0"/>
        <v>7</v>
      </c>
      <c r="N8" s="54">
        <f t="shared" si="0"/>
        <v>2</v>
      </c>
      <c r="O8" s="54">
        <f t="shared" si="0"/>
        <v>2</v>
      </c>
      <c r="P8" s="54">
        <f t="shared" si="0"/>
        <v>1</v>
      </c>
      <c r="Q8" s="54">
        <f t="shared" si="0"/>
        <v>0</v>
      </c>
      <c r="R8" s="54">
        <f t="shared" si="0"/>
        <v>0</v>
      </c>
      <c r="S8" s="54">
        <f t="shared" si="0"/>
        <v>5</v>
      </c>
      <c r="T8" s="54">
        <f t="shared" si="0"/>
        <v>0</v>
      </c>
      <c r="U8" s="54">
        <f t="shared" si="0"/>
        <v>2</v>
      </c>
      <c r="V8" s="54">
        <f t="shared" si="0"/>
        <v>3</v>
      </c>
      <c r="W8" s="54">
        <f t="shared" si="0"/>
        <v>4</v>
      </c>
      <c r="X8" s="54">
        <f t="shared" si="0"/>
        <v>1</v>
      </c>
      <c r="Y8" s="54">
        <f t="shared" si="0"/>
        <v>1</v>
      </c>
      <c r="Z8" s="54">
        <f t="shared" si="0"/>
        <v>1</v>
      </c>
      <c r="AA8" s="54">
        <f t="shared" si="0"/>
        <v>7</v>
      </c>
      <c r="AB8" s="54">
        <f t="shared" si="0"/>
        <v>1</v>
      </c>
      <c r="AC8" s="54">
        <f t="shared" si="0"/>
        <v>4</v>
      </c>
      <c r="AD8" s="54">
        <f t="shared" si="0"/>
        <v>11</v>
      </c>
      <c r="AE8" s="54">
        <f t="shared" si="0"/>
        <v>0</v>
      </c>
      <c r="AF8" s="54">
        <f t="shared" si="0"/>
        <v>7</v>
      </c>
      <c r="AG8" s="54">
        <f t="shared" si="0"/>
        <v>0</v>
      </c>
      <c r="AH8" s="2">
        <f t="shared" si="0"/>
        <v>0</v>
      </c>
      <c r="AI8" s="2">
        <f t="shared" si="0"/>
        <v>0</v>
      </c>
      <c r="AJ8" s="54">
        <f t="shared" si="0"/>
        <v>7</v>
      </c>
    </row>
    <row r="9" spans="1:37" ht="18" customHeight="1" x14ac:dyDescent="0.45">
      <c r="C9" s="2" t="s">
        <v>2052</v>
      </c>
      <c r="E9" s="53" t="s">
        <v>65</v>
      </c>
      <c r="F9" s="55">
        <f t="shared" ref="F9:AJ9" si="1">F8/$A$8</f>
        <v>0.52941176470588236</v>
      </c>
      <c r="G9" s="55">
        <f t="shared" si="1"/>
        <v>5.8823529411764705E-2</v>
      </c>
      <c r="H9" s="55">
        <f t="shared" si="1"/>
        <v>0.29411764705882354</v>
      </c>
      <c r="I9" s="55">
        <f t="shared" si="1"/>
        <v>0.23529411764705882</v>
      </c>
      <c r="J9" s="55">
        <f t="shared" si="1"/>
        <v>0</v>
      </c>
      <c r="K9" s="55">
        <f t="shared" si="1"/>
        <v>0.11764705882352941</v>
      </c>
      <c r="L9" s="55">
        <f t="shared" si="1"/>
        <v>0</v>
      </c>
      <c r="M9" s="55">
        <f t="shared" si="1"/>
        <v>0.41176470588235292</v>
      </c>
      <c r="N9" s="55">
        <f t="shared" si="1"/>
        <v>0.11764705882352941</v>
      </c>
      <c r="O9" s="55">
        <f t="shared" si="1"/>
        <v>0.11764705882352941</v>
      </c>
      <c r="P9" s="55">
        <f t="shared" si="1"/>
        <v>5.8823529411764705E-2</v>
      </c>
      <c r="Q9" s="55">
        <f t="shared" si="1"/>
        <v>0</v>
      </c>
      <c r="R9" s="55">
        <f t="shared" si="1"/>
        <v>0</v>
      </c>
      <c r="S9" s="55">
        <f t="shared" si="1"/>
        <v>0.29411764705882354</v>
      </c>
      <c r="T9" s="55">
        <f t="shared" si="1"/>
        <v>0</v>
      </c>
      <c r="U9" s="55">
        <f t="shared" si="1"/>
        <v>0.11764705882352941</v>
      </c>
      <c r="V9" s="55">
        <f t="shared" si="1"/>
        <v>0.17647058823529413</v>
      </c>
      <c r="W9" s="55">
        <f t="shared" si="1"/>
        <v>0.23529411764705882</v>
      </c>
      <c r="X9" s="55">
        <f t="shared" si="1"/>
        <v>5.8823529411764705E-2</v>
      </c>
      <c r="Y9" s="55">
        <f t="shared" si="1"/>
        <v>5.8823529411764705E-2</v>
      </c>
      <c r="Z9" s="55">
        <f t="shared" si="1"/>
        <v>5.8823529411764705E-2</v>
      </c>
      <c r="AA9" s="55">
        <f t="shared" si="1"/>
        <v>0.41176470588235292</v>
      </c>
      <c r="AB9" s="55">
        <f t="shared" si="1"/>
        <v>5.8823529411764705E-2</v>
      </c>
      <c r="AC9" s="55">
        <f t="shared" si="1"/>
        <v>0.23529411764705882</v>
      </c>
      <c r="AD9" s="55">
        <f t="shared" si="1"/>
        <v>0.6470588235294118</v>
      </c>
      <c r="AE9" s="55">
        <f t="shared" si="1"/>
        <v>0</v>
      </c>
      <c r="AF9" s="55">
        <f t="shared" si="1"/>
        <v>0.41176470588235292</v>
      </c>
      <c r="AG9" s="55">
        <f t="shared" si="1"/>
        <v>0</v>
      </c>
      <c r="AH9" s="56">
        <f t="shared" si="1"/>
        <v>0</v>
      </c>
      <c r="AI9" s="56">
        <f t="shared" si="1"/>
        <v>0</v>
      </c>
      <c r="AJ9" s="55">
        <f t="shared" si="1"/>
        <v>0.41176470588235292</v>
      </c>
    </row>
    <row r="10" spans="1:37" ht="18" customHeight="1" x14ac:dyDescent="0.45">
      <c r="A10" s="48" t="s">
        <v>66</v>
      </c>
      <c r="B10" s="2" t="s">
        <v>67</v>
      </c>
      <c r="C10" s="2" t="s">
        <v>1850</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58" t="s">
        <v>1818</v>
      </c>
      <c r="D11" s="2" t="s">
        <v>106</v>
      </c>
      <c r="E11" s="57">
        <v>43999</v>
      </c>
      <c r="F11" s="7"/>
      <c r="G11" s="7"/>
      <c r="H11" s="7"/>
      <c r="I11" s="7"/>
      <c r="J11" s="7"/>
      <c r="K11" s="7"/>
      <c r="L11" s="7"/>
      <c r="M11" s="7">
        <v>1</v>
      </c>
      <c r="N11" s="7"/>
      <c r="O11" s="7"/>
      <c r="P11" s="7"/>
      <c r="Q11" s="7"/>
      <c r="R11" s="7"/>
      <c r="S11" s="7"/>
      <c r="T11" s="7"/>
      <c r="U11" s="7"/>
      <c r="V11" s="7"/>
      <c r="W11" s="7"/>
      <c r="X11" s="7"/>
      <c r="Y11" s="7"/>
      <c r="Z11" s="7"/>
      <c r="AA11" s="7">
        <v>1</v>
      </c>
      <c r="AB11" s="7"/>
      <c r="AC11" s="7">
        <v>1</v>
      </c>
      <c r="AD11" s="7"/>
      <c r="AE11" s="7"/>
      <c r="AF11" s="7">
        <v>1</v>
      </c>
      <c r="AG11" s="7"/>
      <c r="AH11" s="7"/>
      <c r="AI11" s="7"/>
      <c r="AJ11" s="7"/>
    </row>
    <row r="12" spans="1:37" ht="18" customHeight="1" x14ac:dyDescent="0.45">
      <c r="A12" s="48" t="s">
        <v>74</v>
      </c>
      <c r="B12" s="1" t="s">
        <v>1819</v>
      </c>
      <c r="D12" s="2" t="s">
        <v>76</v>
      </c>
      <c r="E12" s="57">
        <v>43703</v>
      </c>
      <c r="F12" s="2">
        <v>1</v>
      </c>
      <c r="K12" s="2">
        <v>1</v>
      </c>
      <c r="M12" s="2">
        <v>1</v>
      </c>
      <c r="AD12" s="2">
        <v>1</v>
      </c>
      <c r="AF12" s="2">
        <v>1</v>
      </c>
      <c r="AJ12" s="2">
        <v>1</v>
      </c>
    </row>
    <row r="13" spans="1:37" ht="18" customHeight="1" x14ac:dyDescent="0.45">
      <c r="A13" s="48" t="s">
        <v>77</v>
      </c>
      <c r="B13" s="1" t="s">
        <v>1820</v>
      </c>
      <c r="D13" s="2" t="s">
        <v>73</v>
      </c>
      <c r="E13" s="57">
        <v>43978</v>
      </c>
      <c r="M13" s="2">
        <v>1</v>
      </c>
      <c r="U13" s="2">
        <v>1</v>
      </c>
      <c r="AD13" s="2">
        <v>1</v>
      </c>
    </row>
    <row r="14" spans="1:37" ht="18" customHeight="1" x14ac:dyDescent="0.45">
      <c r="A14" s="48" t="s">
        <v>79</v>
      </c>
      <c r="B14" s="1" t="s">
        <v>1821</v>
      </c>
      <c r="D14" s="2" t="s">
        <v>73</v>
      </c>
      <c r="E14" s="57">
        <v>43738</v>
      </c>
      <c r="F14" s="2">
        <v>1</v>
      </c>
      <c r="I14" s="2">
        <v>1</v>
      </c>
      <c r="V14" s="2">
        <v>1</v>
      </c>
      <c r="AF14" s="2">
        <v>1</v>
      </c>
      <c r="AJ14" s="2">
        <v>2</v>
      </c>
      <c r="AK14" s="59"/>
    </row>
    <row r="15" spans="1:37" ht="18" customHeight="1" x14ac:dyDescent="0.45">
      <c r="A15" s="48" t="s">
        <v>82</v>
      </c>
      <c r="B15" s="1" t="s">
        <v>2051</v>
      </c>
      <c r="C15" s="2" t="s">
        <v>2053</v>
      </c>
      <c r="D15" s="2" t="s">
        <v>2054</v>
      </c>
      <c r="E15" s="57" t="s">
        <v>2055</v>
      </c>
      <c r="F15" s="2">
        <v>1</v>
      </c>
      <c r="I15" s="2">
        <v>1</v>
      </c>
      <c r="N15" s="2">
        <v>1</v>
      </c>
      <c r="V15" s="2">
        <v>1</v>
      </c>
      <c r="AD15" s="2">
        <v>1</v>
      </c>
      <c r="AJ15" s="2">
        <v>1</v>
      </c>
      <c r="AK15" s="59"/>
    </row>
    <row r="16" spans="1:37" ht="18" customHeight="1" x14ac:dyDescent="0.45">
      <c r="A16" s="48" t="s">
        <v>84</v>
      </c>
      <c r="B16" s="1" t="s">
        <v>1822</v>
      </c>
      <c r="D16" s="2" t="s">
        <v>109</v>
      </c>
      <c r="E16" s="57">
        <v>43917</v>
      </c>
      <c r="H16" s="2">
        <v>1</v>
      </c>
      <c r="S16" s="2">
        <v>1</v>
      </c>
      <c r="W16" s="2">
        <v>1</v>
      </c>
      <c r="Y16" s="2">
        <v>1</v>
      </c>
      <c r="AA16" s="2">
        <v>1</v>
      </c>
      <c r="AC16" s="2">
        <v>1</v>
      </c>
      <c r="AK16" s="59"/>
    </row>
    <row r="17" spans="1:37" ht="18" customHeight="1" x14ac:dyDescent="0.45">
      <c r="A17" s="48" t="s">
        <v>86</v>
      </c>
      <c r="B17" s="1" t="s">
        <v>1823</v>
      </c>
      <c r="D17" s="2" t="s">
        <v>76</v>
      </c>
      <c r="E17" s="57">
        <v>43962</v>
      </c>
      <c r="F17" s="2">
        <v>1</v>
      </c>
      <c r="H17" s="2">
        <v>1</v>
      </c>
      <c r="I17" s="2">
        <v>1</v>
      </c>
      <c r="O17" s="2">
        <v>1</v>
      </c>
      <c r="S17" s="2">
        <v>1</v>
      </c>
      <c r="AD17" s="2">
        <v>1</v>
      </c>
      <c r="AK17" s="59"/>
    </row>
    <row r="18" spans="1:37" ht="18" customHeight="1" x14ac:dyDescent="0.45">
      <c r="A18" s="48" t="s">
        <v>89</v>
      </c>
      <c r="B18" s="1" t="s">
        <v>1824</v>
      </c>
      <c r="D18" s="2" t="s">
        <v>73</v>
      </c>
      <c r="E18" s="57" t="s">
        <v>62</v>
      </c>
      <c r="F18" s="2">
        <v>1</v>
      </c>
      <c r="K18" s="2">
        <v>1</v>
      </c>
      <c r="M18" s="2">
        <v>1</v>
      </c>
    </row>
    <row r="19" spans="1:37" ht="18" customHeight="1" x14ac:dyDescent="0.45">
      <c r="A19" s="48" t="s">
        <v>91</v>
      </c>
      <c r="B19" s="1" t="s">
        <v>1825</v>
      </c>
      <c r="D19" s="2" t="s">
        <v>109</v>
      </c>
      <c r="E19" s="57" t="s">
        <v>62</v>
      </c>
      <c r="F19" s="2">
        <v>1</v>
      </c>
      <c r="O19" s="2">
        <v>1</v>
      </c>
      <c r="S19" s="2">
        <v>1</v>
      </c>
      <c r="X19" s="2">
        <v>1</v>
      </c>
      <c r="AC19" s="2">
        <v>1</v>
      </c>
      <c r="AD19" s="2">
        <v>1</v>
      </c>
    </row>
    <row r="20" spans="1:37" ht="18" customHeight="1" x14ac:dyDescent="0.45">
      <c r="A20" s="48" t="s">
        <v>94</v>
      </c>
      <c r="B20" s="1" t="s">
        <v>1826</v>
      </c>
      <c r="D20" s="2" t="s">
        <v>106</v>
      </c>
      <c r="E20" s="57">
        <v>44060</v>
      </c>
      <c r="H20" s="2">
        <v>1</v>
      </c>
      <c r="S20" s="2">
        <v>1</v>
      </c>
      <c r="AA20" s="2">
        <v>1</v>
      </c>
      <c r="AJ20" s="2">
        <v>2</v>
      </c>
    </row>
    <row r="21" spans="1:37" ht="18" customHeight="1" x14ac:dyDescent="0.45">
      <c r="A21" s="48" t="s">
        <v>96</v>
      </c>
      <c r="B21" s="1" t="s">
        <v>1827</v>
      </c>
      <c r="D21" s="2" t="s">
        <v>73</v>
      </c>
      <c r="E21" s="57">
        <v>43590</v>
      </c>
      <c r="F21" s="2">
        <v>1</v>
      </c>
      <c r="G21" s="2">
        <v>1</v>
      </c>
      <c r="H21" s="2">
        <v>1</v>
      </c>
      <c r="W21" s="2">
        <v>1</v>
      </c>
      <c r="AA21" s="2">
        <v>1</v>
      </c>
      <c r="AJ21" s="2">
        <v>1</v>
      </c>
    </row>
    <row r="22" spans="1:37" ht="18" customHeight="1" x14ac:dyDescent="0.45">
      <c r="A22" s="48" t="s">
        <v>98</v>
      </c>
      <c r="B22" s="1" t="s">
        <v>2056</v>
      </c>
      <c r="C22" s="2" t="s">
        <v>2053</v>
      </c>
      <c r="D22" s="2" t="s">
        <v>2057</v>
      </c>
      <c r="E22" s="57">
        <v>44308</v>
      </c>
      <c r="F22" s="2">
        <v>1</v>
      </c>
      <c r="M22" s="2">
        <v>1</v>
      </c>
      <c r="P22" s="2">
        <v>1</v>
      </c>
      <c r="Z22" s="2">
        <v>1</v>
      </c>
      <c r="AD22" s="2">
        <v>1</v>
      </c>
      <c r="AF22" s="2">
        <v>1</v>
      </c>
    </row>
    <row r="23" spans="1:37" ht="18" customHeight="1" x14ac:dyDescent="0.45">
      <c r="A23" s="48" t="s">
        <v>100</v>
      </c>
      <c r="B23" s="1" t="s">
        <v>1828</v>
      </c>
      <c r="D23" s="2" t="s">
        <v>73</v>
      </c>
      <c r="E23" s="57">
        <v>43658</v>
      </c>
      <c r="I23" s="2">
        <v>1</v>
      </c>
      <c r="M23" s="2">
        <v>1</v>
      </c>
      <c r="N23" s="2">
        <v>1</v>
      </c>
      <c r="U23" s="2">
        <v>1</v>
      </c>
      <c r="V23" s="2">
        <v>1</v>
      </c>
      <c r="W23" s="2">
        <v>1</v>
      </c>
      <c r="AA23" s="2">
        <v>1</v>
      </c>
      <c r="AB23" s="2">
        <v>1</v>
      </c>
      <c r="AC23" s="2">
        <v>1</v>
      </c>
      <c r="AD23" s="2">
        <v>1</v>
      </c>
    </row>
    <row r="24" spans="1:37" ht="18" customHeight="1" x14ac:dyDescent="0.45">
      <c r="A24" s="48" t="s">
        <v>102</v>
      </c>
      <c r="B24" s="1" t="s">
        <v>1944</v>
      </c>
      <c r="D24" s="2" t="s">
        <v>1867</v>
      </c>
      <c r="E24" s="57">
        <v>44222</v>
      </c>
      <c r="M24" s="2">
        <v>1</v>
      </c>
      <c r="AA24" s="2">
        <v>1</v>
      </c>
      <c r="AD24" s="2">
        <v>1</v>
      </c>
      <c r="AF24" s="2">
        <v>1</v>
      </c>
      <c r="AJ24" s="2">
        <v>1</v>
      </c>
    </row>
    <row r="25" spans="1:37" ht="18" customHeight="1" x14ac:dyDescent="0.45">
      <c r="A25" s="48" t="s">
        <v>104</v>
      </c>
      <c r="B25" s="1" t="s">
        <v>1829</v>
      </c>
      <c r="D25" s="2" t="s">
        <v>73</v>
      </c>
      <c r="E25" s="57">
        <v>43775</v>
      </c>
      <c r="AD25" s="2">
        <v>1</v>
      </c>
      <c r="AF25" s="2">
        <v>1</v>
      </c>
      <c r="AJ25" s="2">
        <v>1</v>
      </c>
    </row>
    <row r="26" spans="1:37" ht="18" customHeight="1" x14ac:dyDescent="0.45">
      <c r="A26" s="48" t="s">
        <v>107</v>
      </c>
      <c r="B26" s="1" t="s">
        <v>1830</v>
      </c>
      <c r="D26" s="2" t="s">
        <v>73</v>
      </c>
      <c r="E26" s="57">
        <v>44042</v>
      </c>
      <c r="F26" s="2">
        <v>1</v>
      </c>
      <c r="H26" s="2">
        <v>1</v>
      </c>
      <c r="S26" s="2">
        <v>1</v>
      </c>
      <c r="W26" s="2">
        <v>1</v>
      </c>
      <c r="AD26" s="2">
        <v>1</v>
      </c>
    </row>
    <row r="27" spans="1:37" ht="18" customHeight="1" x14ac:dyDescent="0.45">
      <c r="A27" s="48" t="s">
        <v>110</v>
      </c>
      <c r="B27" s="1" t="s">
        <v>1831</v>
      </c>
      <c r="D27" s="2" t="s">
        <v>73</v>
      </c>
      <c r="E27" s="57">
        <v>44555</v>
      </c>
      <c r="AA27" s="2">
        <v>1</v>
      </c>
      <c r="AD27" s="2">
        <v>1</v>
      </c>
      <c r="AF27" s="2">
        <v>1</v>
      </c>
    </row>
    <row r="28" spans="1:37" ht="18" customHeight="1" x14ac:dyDescent="0.45">
      <c r="E28" s="57"/>
    </row>
    <row r="29" spans="1:37" ht="18" customHeight="1" x14ac:dyDescent="0.45">
      <c r="E29" s="57"/>
    </row>
    <row r="30" spans="1:37" ht="18" customHeight="1" x14ac:dyDescent="0.45">
      <c r="C30" s="2">
        <f>COUNTA(C11:C27)</f>
        <v>2</v>
      </c>
      <c r="E30" s="57"/>
    </row>
    <row r="31" spans="1:37" ht="18" customHeight="1" x14ac:dyDescent="0.45">
      <c r="E31" s="57"/>
    </row>
    <row r="32" spans="1:37"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D274" s="57"/>
      <c r="E274" s="57"/>
    </row>
    <row r="275" spans="4:5" ht="18" customHeight="1" x14ac:dyDescent="0.45">
      <c r="E275" s="57"/>
    </row>
    <row r="276" spans="4:5" ht="18" customHeight="1" x14ac:dyDescent="0.45">
      <c r="E276" s="57"/>
    </row>
    <row r="277" spans="4:5" ht="18" customHeight="1" x14ac:dyDescent="0.45">
      <c r="E277" s="57"/>
    </row>
    <row r="278" spans="4:5" ht="18" customHeight="1" x14ac:dyDescent="0.45">
      <c r="E278" s="57"/>
    </row>
    <row r="279" spans="4:5" ht="18" customHeight="1" x14ac:dyDescent="0.45">
      <c r="E279" s="57"/>
    </row>
    <row r="281" spans="4:5" ht="18" customHeight="1" x14ac:dyDescent="0.45">
      <c r="E281" s="57"/>
    </row>
    <row r="282" spans="4:5" ht="18" customHeight="1" x14ac:dyDescent="0.45">
      <c r="E282" s="57"/>
    </row>
    <row r="283" spans="4:5" ht="18" customHeight="1" x14ac:dyDescent="0.45">
      <c r="E283" s="57"/>
    </row>
    <row r="285" spans="4:5" ht="18" customHeight="1" x14ac:dyDescent="0.45">
      <c r="E285" s="57"/>
    </row>
    <row r="286" spans="4:5" ht="18" customHeight="1" x14ac:dyDescent="0.45">
      <c r="E286" s="57"/>
    </row>
    <row r="287" spans="4:5" ht="18" customHeight="1" x14ac:dyDescent="0.45">
      <c r="E287" s="57"/>
    </row>
    <row r="290" spans="5:5" ht="18" customHeight="1" x14ac:dyDescent="0.45">
      <c r="E290" s="57"/>
    </row>
    <row r="291" spans="5:5" ht="18" customHeight="1" x14ac:dyDescent="0.45">
      <c r="E291" s="57"/>
    </row>
    <row r="292" spans="5:5" ht="18" customHeight="1" x14ac:dyDescent="0.45">
      <c r="E292" s="57"/>
    </row>
    <row r="293" spans="5:5" ht="18" customHeight="1" x14ac:dyDescent="0.45">
      <c r="E293"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4 A15:A27"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59</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6" ht="18" customHeight="1" x14ac:dyDescent="0.45">
      <c r="A3" s="48" t="s">
        <v>61</v>
      </c>
      <c r="B3" s="1">
        <v>1</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6" ht="18" customHeight="1" x14ac:dyDescent="0.45">
      <c r="A4" s="48" t="s">
        <v>62</v>
      </c>
      <c r="B4" s="1">
        <f>COUNTIF(E11:E600,"なし")</f>
        <v>0</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1</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1832</v>
      </c>
      <c r="C11" s="2" t="s">
        <v>73</v>
      </c>
      <c r="D11" s="57">
        <v>43735</v>
      </c>
      <c r="E11" s="2">
        <v>1</v>
      </c>
      <c r="G11" s="2">
        <v>1</v>
      </c>
      <c r="H11" s="2">
        <v>1</v>
      </c>
      <c r="K11" s="2">
        <v>1</v>
      </c>
      <c r="N11" s="2">
        <v>1</v>
      </c>
      <c r="O11" s="2">
        <v>1</v>
      </c>
      <c r="V11" s="2">
        <v>1</v>
      </c>
      <c r="AB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4" spans="4:4" ht="18" customHeight="1" x14ac:dyDescent="0.45">
      <c r="D24"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Normal="100" workbookViewId="0">
      <pane xSplit="5" ySplit="10" topLeftCell="F11" activePane="bottomRight" state="frozen"/>
      <selection pane="topRight" activeCell="E1" sqref="E1"/>
      <selection pane="bottomLeft" activeCell="A11" sqref="A11"/>
      <selection pane="bottomRight" activeCell="B10" sqref="B10"/>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9" width="9.09765625" style="1"/>
    <col min="1020" max="1020" width="9" customWidth="1"/>
    <col min="1021" max="1026" width="8.59765625" customWidth="1"/>
  </cols>
  <sheetData>
    <row r="1" spans="1:36" ht="18" customHeight="1" x14ac:dyDescent="0.45">
      <c r="B1" s="49" t="s">
        <v>60</v>
      </c>
      <c r="C1" s="60"/>
      <c r="F1" s="91" t="s">
        <v>0</v>
      </c>
      <c r="G1" s="91"/>
      <c r="H1" s="91"/>
      <c r="I1" s="91"/>
      <c r="J1" s="91"/>
      <c r="K1" s="91"/>
      <c r="L1" s="91"/>
      <c r="M1" s="91"/>
      <c r="N1" s="91"/>
      <c r="O1" s="91"/>
      <c r="P1" s="91"/>
      <c r="Q1" s="91"/>
      <c r="R1" s="91"/>
      <c r="S1" s="91"/>
      <c r="T1" s="91"/>
      <c r="U1" s="91"/>
      <c r="V1" s="91"/>
      <c r="W1" s="92" t="s">
        <v>1</v>
      </c>
      <c r="X1" s="92"/>
      <c r="Y1" s="92"/>
      <c r="Z1" s="92"/>
      <c r="AA1" s="96" t="s">
        <v>2</v>
      </c>
      <c r="AB1" s="96"/>
      <c r="AC1" s="94" t="s">
        <v>3</v>
      </c>
      <c r="AD1" s="94"/>
      <c r="AE1" s="94"/>
      <c r="AF1" s="95" t="s">
        <v>4</v>
      </c>
      <c r="AG1" s="95"/>
      <c r="AH1" s="95"/>
      <c r="AI1" s="95"/>
      <c r="AJ1" s="50" t="s">
        <v>5</v>
      </c>
    </row>
    <row r="2" spans="1:36" ht="18" customHeight="1" x14ac:dyDescent="0.45">
      <c r="F2" s="91" t="s">
        <v>6</v>
      </c>
      <c r="G2" s="91"/>
      <c r="H2" s="91"/>
      <c r="I2" s="91"/>
      <c r="J2" s="91"/>
      <c r="K2" s="91"/>
      <c r="L2" s="91"/>
      <c r="M2" s="91"/>
      <c r="N2" s="91"/>
      <c r="O2" s="91"/>
      <c r="P2" s="91"/>
      <c r="Q2" s="91"/>
      <c r="R2" s="91"/>
      <c r="S2" s="91"/>
      <c r="T2" s="91"/>
      <c r="U2" s="91"/>
      <c r="V2" s="91"/>
      <c r="W2" s="92" t="s">
        <v>7</v>
      </c>
      <c r="X2" s="92"/>
      <c r="Y2" s="92"/>
      <c r="Z2" s="92"/>
      <c r="AA2" s="93" t="s">
        <v>8</v>
      </c>
      <c r="AB2" s="93"/>
      <c r="AC2" s="94" t="s">
        <v>9</v>
      </c>
      <c r="AD2" s="94"/>
      <c r="AE2" s="94"/>
      <c r="AF2" s="95" t="s">
        <v>10</v>
      </c>
      <c r="AG2" s="95"/>
      <c r="AH2" s="95"/>
      <c r="AI2" s="95"/>
      <c r="AJ2" s="90" t="s">
        <v>11</v>
      </c>
    </row>
    <row r="3" spans="1:36" ht="18" customHeight="1" x14ac:dyDescent="0.45">
      <c r="A3" s="48" t="s">
        <v>61</v>
      </c>
      <c r="B3" s="1">
        <v>20</v>
      </c>
      <c r="F3" s="91"/>
      <c r="G3" s="91"/>
      <c r="H3" s="91"/>
      <c r="I3" s="91"/>
      <c r="J3" s="91"/>
      <c r="K3" s="91"/>
      <c r="L3" s="91"/>
      <c r="M3" s="91"/>
      <c r="N3" s="91"/>
      <c r="O3" s="91"/>
      <c r="P3" s="91"/>
      <c r="Q3" s="91"/>
      <c r="R3" s="91"/>
      <c r="S3" s="91"/>
      <c r="T3" s="91"/>
      <c r="U3" s="91"/>
      <c r="V3" s="91"/>
      <c r="W3" s="92"/>
      <c r="X3" s="92"/>
      <c r="Y3" s="92"/>
      <c r="Z3" s="92"/>
      <c r="AA3" s="93"/>
      <c r="AB3" s="93"/>
      <c r="AC3" s="94"/>
      <c r="AD3" s="94"/>
      <c r="AE3" s="94"/>
      <c r="AF3" s="95"/>
      <c r="AG3" s="95"/>
      <c r="AH3" s="95"/>
      <c r="AI3" s="95"/>
      <c r="AJ3" s="90"/>
    </row>
    <row r="4" spans="1:36" ht="18" customHeight="1" x14ac:dyDescent="0.45">
      <c r="A4" s="48" t="s">
        <v>62</v>
      </c>
      <c r="B4" s="1">
        <f>COUNTIF(F18:F614,"なし")</f>
        <v>1</v>
      </c>
      <c r="F4" s="89" t="s">
        <v>12</v>
      </c>
      <c r="G4" s="89" t="s">
        <v>13</v>
      </c>
      <c r="H4" s="89" t="s">
        <v>14</v>
      </c>
      <c r="I4" s="89" t="s">
        <v>15</v>
      </c>
      <c r="J4" s="89" t="s">
        <v>16</v>
      </c>
      <c r="K4" s="89" t="s">
        <v>17</v>
      </c>
      <c r="L4" s="89" t="s">
        <v>18</v>
      </c>
      <c r="M4" s="89" t="s">
        <v>19</v>
      </c>
      <c r="N4" s="89" t="s">
        <v>20</v>
      </c>
      <c r="O4" s="89" t="s">
        <v>21</v>
      </c>
      <c r="P4" s="89" t="s">
        <v>22</v>
      </c>
      <c r="Q4" s="89" t="s">
        <v>23</v>
      </c>
      <c r="R4" s="89" t="s">
        <v>24</v>
      </c>
      <c r="S4" s="89" t="s">
        <v>25</v>
      </c>
      <c r="T4" s="89" t="s">
        <v>26</v>
      </c>
      <c r="U4" s="89" t="s">
        <v>27</v>
      </c>
      <c r="V4" s="89" t="s">
        <v>28</v>
      </c>
      <c r="W4" s="89" t="s">
        <v>29</v>
      </c>
      <c r="X4" s="89" t="s">
        <v>30</v>
      </c>
      <c r="Y4" s="89" t="s">
        <v>31</v>
      </c>
      <c r="Z4" s="89" t="s">
        <v>32</v>
      </c>
      <c r="AA4" s="89" t="s">
        <v>33</v>
      </c>
      <c r="AB4" s="89" t="s">
        <v>34</v>
      </c>
      <c r="AC4" s="89" t="s">
        <v>35</v>
      </c>
      <c r="AD4" s="89" t="s">
        <v>36</v>
      </c>
      <c r="AE4" s="89" t="s">
        <v>37</v>
      </c>
      <c r="AF4" s="89" t="s">
        <v>38</v>
      </c>
      <c r="AG4" s="89" t="s">
        <v>817</v>
      </c>
      <c r="AH4" s="89" t="s">
        <v>40</v>
      </c>
      <c r="AI4" s="89" t="s">
        <v>41</v>
      </c>
      <c r="AJ4" s="89" t="s">
        <v>11</v>
      </c>
    </row>
    <row r="5" spans="1:36" ht="18" customHeight="1" x14ac:dyDescent="0.45">
      <c r="A5" s="48" t="s">
        <v>63</v>
      </c>
      <c r="B5" s="1">
        <f>B3-B4</f>
        <v>19</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6" ht="18" customHeight="1" x14ac:dyDescent="0.45">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6" ht="18" customHeight="1" x14ac:dyDescent="0.45">
      <c r="A7" s="51" t="s">
        <v>61</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6" ht="18" customHeight="1" x14ac:dyDescent="0.45">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45">
      <c r="C9" s="2" t="s">
        <v>2063</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45">
      <c r="A10" s="48" t="s">
        <v>66</v>
      </c>
      <c r="B10" s="2" t="s">
        <v>67</v>
      </c>
      <c r="C10" s="2" t="s">
        <v>2064</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45">
      <c r="A11" s="48" t="s">
        <v>71</v>
      </c>
      <c r="B11" s="63" t="s">
        <v>1833</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45">
      <c r="A12" s="48" t="s">
        <v>74</v>
      </c>
      <c r="B12" s="63" t="s">
        <v>1834</v>
      </c>
      <c r="D12" s="2" t="s">
        <v>76</v>
      </c>
      <c r="E12" s="57" t="s">
        <v>62</v>
      </c>
      <c r="F12" s="2">
        <v>1</v>
      </c>
      <c r="W12" s="2">
        <v>1</v>
      </c>
      <c r="AB12" s="2">
        <v>1</v>
      </c>
      <c r="AJ12" s="2">
        <v>4</v>
      </c>
    </row>
    <row r="13" spans="1:36" ht="18" customHeight="1" x14ac:dyDescent="0.45">
      <c r="A13" s="48" t="s">
        <v>77</v>
      </c>
      <c r="B13" s="63" t="s">
        <v>1835</v>
      </c>
      <c r="D13" s="2" t="s">
        <v>76</v>
      </c>
      <c r="E13" s="57" t="s">
        <v>62</v>
      </c>
      <c r="F13" s="2">
        <v>1</v>
      </c>
      <c r="W13" s="2">
        <v>1</v>
      </c>
      <c r="AB13" s="2">
        <v>1</v>
      </c>
      <c r="AJ13" s="2">
        <v>3</v>
      </c>
    </row>
    <row r="14" spans="1:36" ht="18" customHeight="1" x14ac:dyDescent="0.45">
      <c r="A14" s="48" t="s">
        <v>2062</v>
      </c>
      <c r="B14" s="63" t="s">
        <v>2058</v>
      </c>
      <c r="C14" s="2" t="s">
        <v>2053</v>
      </c>
      <c r="D14" s="2" t="s">
        <v>2059</v>
      </c>
      <c r="E14" s="57">
        <v>44287</v>
      </c>
      <c r="F14" s="2">
        <v>1</v>
      </c>
      <c r="W14" s="2">
        <v>1</v>
      </c>
      <c r="X14" s="2">
        <v>1</v>
      </c>
      <c r="Y14" s="2">
        <v>1</v>
      </c>
      <c r="Z14" s="2">
        <v>1</v>
      </c>
      <c r="AB14" s="2">
        <v>1</v>
      </c>
      <c r="AC14" s="2">
        <v>1</v>
      </c>
      <c r="AD14" s="2">
        <v>1</v>
      </c>
      <c r="AG14" s="2">
        <v>1</v>
      </c>
      <c r="AJ14" s="2">
        <v>2</v>
      </c>
    </row>
    <row r="15" spans="1:36" ht="18" customHeight="1" x14ac:dyDescent="0.45">
      <c r="A15" s="48" t="s">
        <v>82</v>
      </c>
      <c r="B15" s="58" t="s">
        <v>1836</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45">
      <c r="A16" s="48" t="s">
        <v>84</v>
      </c>
      <c r="B16" s="58" t="s">
        <v>1837</v>
      </c>
      <c r="D16" s="2" t="s">
        <v>106</v>
      </c>
      <c r="E16" s="57">
        <v>44134</v>
      </c>
      <c r="F16" s="2">
        <v>1</v>
      </c>
      <c r="N16" s="2">
        <v>1</v>
      </c>
      <c r="O16" s="2">
        <v>1</v>
      </c>
      <c r="W16" s="2">
        <v>1</v>
      </c>
      <c r="AJ16" s="2">
        <v>1</v>
      </c>
    </row>
    <row r="17" spans="1:37" ht="18" customHeight="1" x14ac:dyDescent="0.45">
      <c r="A17" s="48" t="s">
        <v>86</v>
      </c>
      <c r="B17" s="58" t="s">
        <v>1838</v>
      </c>
      <c r="D17" s="2" t="s">
        <v>660</v>
      </c>
      <c r="E17" s="57">
        <v>44082</v>
      </c>
      <c r="F17" s="2">
        <v>1</v>
      </c>
      <c r="W17" s="2">
        <v>1</v>
      </c>
      <c r="X17" s="2">
        <v>1</v>
      </c>
      <c r="AB17" s="2">
        <v>1</v>
      </c>
      <c r="AC17" s="2">
        <v>1</v>
      </c>
      <c r="AD17" s="2">
        <v>1</v>
      </c>
      <c r="AJ17" s="2">
        <v>1</v>
      </c>
    </row>
    <row r="18" spans="1:37" ht="18" customHeight="1" x14ac:dyDescent="0.45">
      <c r="A18" s="48" t="s">
        <v>89</v>
      </c>
      <c r="B18" s="1" t="s">
        <v>1839</v>
      </c>
      <c r="D18" s="2" t="s">
        <v>73</v>
      </c>
      <c r="E18" s="57">
        <v>43780</v>
      </c>
      <c r="F18" s="2">
        <v>2</v>
      </c>
      <c r="K18" s="2">
        <v>1</v>
      </c>
      <c r="N18" s="2">
        <v>2</v>
      </c>
      <c r="Q18" s="2">
        <v>1</v>
      </c>
    </row>
    <row r="19" spans="1:37" ht="18" customHeight="1" x14ac:dyDescent="0.45">
      <c r="A19" s="48" t="s">
        <v>91</v>
      </c>
      <c r="B19" s="1" t="s">
        <v>1840</v>
      </c>
      <c r="D19" s="2" t="s">
        <v>1050</v>
      </c>
      <c r="E19" s="57">
        <v>44043</v>
      </c>
      <c r="AJ19" s="2">
        <v>6</v>
      </c>
    </row>
    <row r="20" spans="1:37" ht="18" customHeight="1" x14ac:dyDescent="0.45">
      <c r="A20" s="48" t="s">
        <v>94</v>
      </c>
      <c r="B20" s="1" t="s">
        <v>1841</v>
      </c>
      <c r="D20" s="2" t="s">
        <v>73</v>
      </c>
      <c r="E20" s="57">
        <v>43844</v>
      </c>
      <c r="F20" s="2">
        <v>1</v>
      </c>
      <c r="N20" s="2">
        <v>1</v>
      </c>
      <c r="O20" s="2">
        <v>1</v>
      </c>
      <c r="AD20" s="2">
        <v>1</v>
      </c>
      <c r="AJ20" s="2">
        <v>1</v>
      </c>
    </row>
    <row r="21" spans="1:37" ht="18" customHeight="1" x14ac:dyDescent="0.45">
      <c r="A21" s="48" t="s">
        <v>96</v>
      </c>
      <c r="B21" s="1" t="s">
        <v>1842</v>
      </c>
      <c r="D21" s="2" t="s">
        <v>166</v>
      </c>
      <c r="E21" s="57">
        <v>43811</v>
      </c>
      <c r="F21" s="2">
        <v>1</v>
      </c>
      <c r="W21" s="2">
        <v>1</v>
      </c>
      <c r="X21" s="2">
        <v>1</v>
      </c>
      <c r="Z21" s="2">
        <v>1</v>
      </c>
      <c r="AB21" s="2">
        <v>1</v>
      </c>
      <c r="AC21" s="2">
        <v>1</v>
      </c>
      <c r="AD21" s="2">
        <v>1</v>
      </c>
      <c r="AF21" s="2">
        <v>1</v>
      </c>
      <c r="AG21" s="2">
        <v>1</v>
      </c>
      <c r="AH21" s="2">
        <v>1</v>
      </c>
      <c r="AJ21" s="2">
        <v>1</v>
      </c>
    </row>
    <row r="22" spans="1:37" ht="18" customHeight="1" x14ac:dyDescent="0.45">
      <c r="A22" s="48" t="s">
        <v>98</v>
      </c>
      <c r="B22" s="1" t="s">
        <v>1843</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45">
      <c r="A23" s="48" t="s">
        <v>100</v>
      </c>
      <c r="B23" s="1" t="s">
        <v>1844</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45">
      <c r="A24" s="48" t="s">
        <v>102</v>
      </c>
      <c r="B24" s="1" t="s">
        <v>1845</v>
      </c>
      <c r="D24" s="2" t="s">
        <v>73</v>
      </c>
      <c r="E24" s="57">
        <v>43819</v>
      </c>
      <c r="F24" s="2" t="s">
        <v>62</v>
      </c>
      <c r="AK24" s="59"/>
    </row>
    <row r="25" spans="1:37" ht="18" customHeight="1" x14ac:dyDescent="0.45">
      <c r="A25" s="48" t="s">
        <v>104</v>
      </c>
      <c r="B25" s="1" t="s">
        <v>1846</v>
      </c>
      <c r="D25" s="2" t="s">
        <v>106</v>
      </c>
      <c r="E25" s="57">
        <v>43997</v>
      </c>
      <c r="AJ25" s="2">
        <v>3</v>
      </c>
      <c r="AK25" s="59"/>
    </row>
    <row r="26" spans="1:37" ht="18" customHeight="1" x14ac:dyDescent="0.45">
      <c r="A26" s="48" t="s">
        <v>107</v>
      </c>
      <c r="B26" s="1" t="s">
        <v>1847</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45">
      <c r="A27" s="48" t="s">
        <v>110</v>
      </c>
      <c r="B27" s="1" t="s">
        <v>1848</v>
      </c>
      <c r="D27" s="2" t="s">
        <v>73</v>
      </c>
      <c r="E27" s="57">
        <v>43735</v>
      </c>
      <c r="F27" s="2">
        <v>1</v>
      </c>
      <c r="L27" s="2">
        <v>1</v>
      </c>
      <c r="AA27" s="2">
        <v>1</v>
      </c>
      <c r="AJ27" s="2">
        <v>1</v>
      </c>
    </row>
    <row r="28" spans="1:37" ht="18" customHeight="1" x14ac:dyDescent="0.45">
      <c r="A28" s="48" t="s">
        <v>113</v>
      </c>
      <c r="B28" s="1" t="s">
        <v>2060</v>
      </c>
      <c r="C28" s="2" t="s">
        <v>2053</v>
      </c>
      <c r="D28" s="2" t="s">
        <v>2061</v>
      </c>
      <c r="E28" s="57" t="s">
        <v>2055</v>
      </c>
      <c r="F28" s="2">
        <v>1</v>
      </c>
      <c r="W28" s="2">
        <v>1</v>
      </c>
      <c r="X28" s="2">
        <v>1</v>
      </c>
      <c r="Z28" s="2">
        <v>1</v>
      </c>
      <c r="AB28" s="2">
        <v>1</v>
      </c>
      <c r="AC28" s="2">
        <v>1</v>
      </c>
      <c r="AD28" s="2">
        <v>1</v>
      </c>
      <c r="AG28" s="2">
        <v>1</v>
      </c>
      <c r="AJ28" s="2">
        <v>1</v>
      </c>
    </row>
    <row r="29" spans="1:37" ht="18" customHeight="1" x14ac:dyDescent="0.45">
      <c r="A29" s="48" t="s">
        <v>115</v>
      </c>
      <c r="B29" s="1" t="s">
        <v>1849</v>
      </c>
      <c r="D29" s="2" t="s">
        <v>171</v>
      </c>
      <c r="E29" s="57" t="s">
        <v>62</v>
      </c>
      <c r="W29" s="2">
        <v>1</v>
      </c>
      <c r="X29" s="2">
        <v>1</v>
      </c>
      <c r="Y29" s="2">
        <v>1</v>
      </c>
      <c r="Z29" s="2">
        <v>1</v>
      </c>
      <c r="AC29" s="2">
        <v>1</v>
      </c>
      <c r="AD29" s="2">
        <v>1</v>
      </c>
      <c r="AJ29" s="2">
        <v>4</v>
      </c>
    </row>
    <row r="30" spans="1:37" ht="18" customHeight="1" x14ac:dyDescent="0.45">
      <c r="A30" s="48" t="s">
        <v>117</v>
      </c>
      <c r="B30" s="1" t="s">
        <v>1945</v>
      </c>
      <c r="D30" s="2" t="s">
        <v>1946</v>
      </c>
      <c r="E30" s="57">
        <v>44193</v>
      </c>
      <c r="F30" s="2">
        <v>1</v>
      </c>
      <c r="X30" s="2">
        <v>1</v>
      </c>
      <c r="AB30" s="2">
        <v>1</v>
      </c>
      <c r="AJ30" s="2">
        <v>3</v>
      </c>
    </row>
    <row r="31" spans="1:37" ht="18" customHeight="1" x14ac:dyDescent="0.45">
      <c r="E31" s="57"/>
    </row>
    <row r="32" spans="1:37" ht="18" customHeight="1" x14ac:dyDescent="0.45">
      <c r="C32" s="2">
        <f>COUNTA(C11:C30)</f>
        <v>2</v>
      </c>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D277" s="57"/>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E281" s="57"/>
    </row>
    <row r="282" spans="4:5" ht="18" customHeight="1" x14ac:dyDescent="0.45">
      <c r="E282"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3" spans="5:5" ht="18" customHeight="1" x14ac:dyDescent="0.45">
      <c r="E293" s="57"/>
    </row>
    <row r="294" spans="5:5" ht="18" customHeight="1" x14ac:dyDescent="0.45">
      <c r="E294" s="57"/>
    </row>
    <row r="295" spans="5:5" ht="18" customHeight="1" x14ac:dyDescent="0.45">
      <c r="E295" s="57"/>
    </row>
    <row r="296" spans="5:5" ht="18" customHeight="1" x14ac:dyDescent="0.45">
      <c r="E296"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A370"/>
  <sheetViews>
    <sheetView zoomScaleNormal="100" workbookViewId="0">
      <pane xSplit="6" ySplit="10" topLeftCell="G11" activePane="bottomRight" state="frozen"/>
      <selection pane="topRight" activeCell="G1" sqref="G1"/>
      <selection pane="bottomLeft" activeCell="A11" sqref="A11"/>
      <selection pane="bottomRight" activeCell="B348" sqref="B348"/>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2" customWidth="1"/>
    <col min="39" max="83" width="5.59765625" style="1" customWidth="1"/>
    <col min="84" max="1015" width="9.09765625" style="1"/>
  </cols>
  <sheetData>
    <row r="1" spans="1:37" ht="18" customHeight="1" x14ac:dyDescent="0.45">
      <c r="B1" s="49" t="s">
        <v>46</v>
      </c>
      <c r="G1" s="91" t="s">
        <v>0</v>
      </c>
      <c r="H1" s="91"/>
      <c r="I1" s="91"/>
      <c r="J1" s="91"/>
      <c r="K1" s="91"/>
      <c r="L1" s="91"/>
      <c r="M1" s="91"/>
      <c r="N1" s="91"/>
      <c r="O1" s="91"/>
      <c r="P1" s="91"/>
      <c r="Q1" s="91"/>
      <c r="R1" s="91"/>
      <c r="S1" s="91"/>
      <c r="T1" s="91"/>
      <c r="U1" s="91"/>
      <c r="V1" s="91"/>
      <c r="W1" s="91"/>
      <c r="X1" s="92" t="s">
        <v>1</v>
      </c>
      <c r="Y1" s="92"/>
      <c r="Z1" s="92"/>
      <c r="AA1" s="92"/>
      <c r="AB1" s="96" t="s">
        <v>2</v>
      </c>
      <c r="AC1" s="96"/>
      <c r="AD1" s="94" t="s">
        <v>3</v>
      </c>
      <c r="AE1" s="94"/>
      <c r="AF1" s="94"/>
      <c r="AG1" s="95" t="s">
        <v>4</v>
      </c>
      <c r="AH1" s="95"/>
      <c r="AI1" s="95"/>
      <c r="AJ1" s="95"/>
      <c r="AK1" s="50" t="s">
        <v>5</v>
      </c>
    </row>
    <row r="2" spans="1:37" ht="18" customHeight="1" x14ac:dyDescent="0.45">
      <c r="G2" s="91" t="s">
        <v>6</v>
      </c>
      <c r="H2" s="91"/>
      <c r="I2" s="91"/>
      <c r="J2" s="91"/>
      <c r="K2" s="91"/>
      <c r="L2" s="91"/>
      <c r="M2" s="91"/>
      <c r="N2" s="91"/>
      <c r="O2" s="91"/>
      <c r="P2" s="91"/>
      <c r="Q2" s="91"/>
      <c r="R2" s="91"/>
      <c r="S2" s="91"/>
      <c r="T2" s="91"/>
      <c r="U2" s="91"/>
      <c r="V2" s="91"/>
      <c r="W2" s="91"/>
      <c r="X2" s="92" t="s">
        <v>7</v>
      </c>
      <c r="Y2" s="92"/>
      <c r="Z2" s="92"/>
      <c r="AA2" s="92"/>
      <c r="AB2" s="93" t="s">
        <v>8</v>
      </c>
      <c r="AC2" s="93"/>
      <c r="AD2" s="94" t="s">
        <v>9</v>
      </c>
      <c r="AE2" s="94"/>
      <c r="AF2" s="94"/>
      <c r="AG2" s="95" t="s">
        <v>10</v>
      </c>
      <c r="AH2" s="95"/>
      <c r="AI2" s="95"/>
      <c r="AJ2" s="95"/>
      <c r="AK2" s="90" t="s">
        <v>11</v>
      </c>
    </row>
    <row r="3" spans="1:37" ht="18" customHeight="1" x14ac:dyDescent="0.45">
      <c r="A3" s="48" t="s">
        <v>61</v>
      </c>
      <c r="B3" s="1">
        <v>358</v>
      </c>
      <c r="G3" s="91"/>
      <c r="H3" s="91"/>
      <c r="I3" s="91"/>
      <c r="J3" s="91"/>
      <c r="K3" s="91"/>
      <c r="L3" s="91"/>
      <c r="M3" s="91"/>
      <c r="N3" s="91"/>
      <c r="O3" s="91"/>
      <c r="P3" s="91"/>
      <c r="Q3" s="91"/>
      <c r="R3" s="91"/>
      <c r="S3" s="91"/>
      <c r="T3" s="91"/>
      <c r="U3" s="91"/>
      <c r="V3" s="91"/>
      <c r="W3" s="91"/>
      <c r="X3" s="92"/>
      <c r="Y3" s="92"/>
      <c r="Z3" s="92"/>
      <c r="AA3" s="92"/>
      <c r="AB3" s="93"/>
      <c r="AC3" s="93"/>
      <c r="AD3" s="94"/>
      <c r="AE3" s="94"/>
      <c r="AF3" s="94"/>
      <c r="AG3" s="95"/>
      <c r="AH3" s="95"/>
      <c r="AI3" s="95"/>
      <c r="AJ3" s="95"/>
      <c r="AK3" s="90"/>
    </row>
    <row r="4" spans="1:37" ht="18" customHeight="1" x14ac:dyDescent="0.45">
      <c r="A4" s="48" t="s">
        <v>62</v>
      </c>
      <c r="B4" s="1">
        <f>COUNTIF(G11:G667,"なし")</f>
        <v>18</v>
      </c>
      <c r="G4" s="89" t="s">
        <v>12</v>
      </c>
      <c r="H4" s="89" t="s">
        <v>13</v>
      </c>
      <c r="I4" s="89" t="s">
        <v>14</v>
      </c>
      <c r="J4" s="89" t="s">
        <v>15</v>
      </c>
      <c r="K4" s="89" t="s">
        <v>16</v>
      </c>
      <c r="L4" s="89" t="s">
        <v>17</v>
      </c>
      <c r="M4" s="89" t="s">
        <v>18</v>
      </c>
      <c r="N4" s="89" t="s">
        <v>19</v>
      </c>
      <c r="O4" s="89" t="s">
        <v>20</v>
      </c>
      <c r="P4" s="89" t="s">
        <v>21</v>
      </c>
      <c r="Q4" s="89" t="s">
        <v>22</v>
      </c>
      <c r="R4" s="89" t="s">
        <v>23</v>
      </c>
      <c r="S4" s="89" t="s">
        <v>24</v>
      </c>
      <c r="T4" s="89" t="s">
        <v>25</v>
      </c>
      <c r="U4" s="89" t="s">
        <v>26</v>
      </c>
      <c r="V4" s="89" t="s">
        <v>27</v>
      </c>
      <c r="W4" s="89" t="s">
        <v>28</v>
      </c>
      <c r="X4" s="89" t="s">
        <v>29</v>
      </c>
      <c r="Y4" s="89" t="s">
        <v>30</v>
      </c>
      <c r="Z4" s="89" t="s">
        <v>31</v>
      </c>
      <c r="AA4" s="89" t="s">
        <v>32</v>
      </c>
      <c r="AB4" s="89" t="s">
        <v>33</v>
      </c>
      <c r="AC4" s="89" t="s">
        <v>34</v>
      </c>
      <c r="AD4" s="89" t="s">
        <v>35</v>
      </c>
      <c r="AE4" s="89" t="s">
        <v>36</v>
      </c>
      <c r="AF4" s="89" t="s">
        <v>37</v>
      </c>
      <c r="AG4" s="89" t="s">
        <v>38</v>
      </c>
      <c r="AH4" s="89" t="s">
        <v>39</v>
      </c>
      <c r="AI4" s="89" t="s">
        <v>40</v>
      </c>
      <c r="AJ4" s="89" t="s">
        <v>41</v>
      </c>
      <c r="AK4" s="89" t="s">
        <v>11</v>
      </c>
    </row>
    <row r="5" spans="1:37" ht="18" customHeight="1" x14ac:dyDescent="0.45">
      <c r="A5" s="48" t="s">
        <v>63</v>
      </c>
      <c r="B5" s="1">
        <f>B3-B4</f>
        <v>340</v>
      </c>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7" ht="18" customHeight="1" x14ac:dyDescent="0.45">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row>
    <row r="7" spans="1:37" ht="18" customHeight="1" x14ac:dyDescent="0.45">
      <c r="A7" s="51" t="s">
        <v>61</v>
      </c>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row>
    <row r="8" spans="1:37" ht="18" customHeight="1" x14ac:dyDescent="0.45">
      <c r="A8" s="52">
        <f>B5</f>
        <v>340</v>
      </c>
      <c r="F8" s="53" t="s">
        <v>64</v>
      </c>
      <c r="G8" s="54">
        <f t="shared" ref="G8:AK8" si="0">COUNT(G11:G700)</f>
        <v>289</v>
      </c>
      <c r="H8" s="54">
        <f t="shared" si="0"/>
        <v>30</v>
      </c>
      <c r="I8" s="54">
        <f t="shared" si="0"/>
        <v>189</v>
      </c>
      <c r="J8" s="54">
        <f t="shared" si="0"/>
        <v>88</v>
      </c>
      <c r="K8" s="54">
        <f t="shared" si="0"/>
        <v>25</v>
      </c>
      <c r="L8" s="54">
        <f t="shared" si="0"/>
        <v>61</v>
      </c>
      <c r="M8" s="54">
        <f t="shared" si="0"/>
        <v>70</v>
      </c>
      <c r="N8" s="54">
        <f t="shared" si="0"/>
        <v>77</v>
      </c>
      <c r="O8" s="54">
        <f t="shared" si="0"/>
        <v>56</v>
      </c>
      <c r="P8" s="54">
        <f t="shared" si="0"/>
        <v>99</v>
      </c>
      <c r="Q8" s="54">
        <f t="shared" si="0"/>
        <v>69</v>
      </c>
      <c r="R8" s="54">
        <f t="shared" si="0"/>
        <v>20</v>
      </c>
      <c r="S8" s="54">
        <f t="shared" si="0"/>
        <v>39</v>
      </c>
      <c r="T8" s="54">
        <f t="shared" si="0"/>
        <v>144</v>
      </c>
      <c r="U8" s="54">
        <f t="shared" si="0"/>
        <v>44</v>
      </c>
      <c r="V8" s="54">
        <f t="shared" si="0"/>
        <v>12</v>
      </c>
      <c r="W8" s="54">
        <f t="shared" si="0"/>
        <v>21</v>
      </c>
      <c r="X8" s="54">
        <f t="shared" si="0"/>
        <v>109</v>
      </c>
      <c r="Y8" s="54">
        <f t="shared" si="0"/>
        <v>16</v>
      </c>
      <c r="Z8" s="54">
        <f t="shared" si="0"/>
        <v>38</v>
      </c>
      <c r="AA8" s="54">
        <f t="shared" si="0"/>
        <v>15</v>
      </c>
      <c r="AB8" s="54">
        <f t="shared" si="0"/>
        <v>84</v>
      </c>
      <c r="AC8" s="54">
        <f t="shared" si="0"/>
        <v>34</v>
      </c>
      <c r="AD8" s="54">
        <f t="shared" si="0"/>
        <v>140</v>
      </c>
      <c r="AE8" s="54">
        <f t="shared" si="0"/>
        <v>195</v>
      </c>
      <c r="AF8" s="54">
        <f t="shared" si="0"/>
        <v>0</v>
      </c>
      <c r="AG8" s="54">
        <f t="shared" si="0"/>
        <v>9</v>
      </c>
      <c r="AH8" s="54">
        <f t="shared" si="0"/>
        <v>2</v>
      </c>
      <c r="AI8" s="2">
        <f t="shared" si="0"/>
        <v>1</v>
      </c>
      <c r="AJ8" s="2">
        <f t="shared" si="0"/>
        <v>0</v>
      </c>
      <c r="AK8" s="54">
        <f t="shared" si="0"/>
        <v>142</v>
      </c>
    </row>
    <row r="9" spans="1:37" ht="18" customHeight="1" x14ac:dyDescent="0.45">
      <c r="C9" s="2" t="s">
        <v>1947</v>
      </c>
      <c r="D9" s="2" t="s">
        <v>1986</v>
      </c>
      <c r="F9" s="53" t="s">
        <v>65</v>
      </c>
      <c r="G9" s="55">
        <f t="shared" ref="G9:AK9" si="1">G8/$A$8</f>
        <v>0.85</v>
      </c>
      <c r="H9" s="55">
        <f t="shared" si="1"/>
        <v>8.8235294117647065E-2</v>
      </c>
      <c r="I9" s="55">
        <f t="shared" si="1"/>
        <v>0.55588235294117649</v>
      </c>
      <c r="J9" s="55">
        <f t="shared" si="1"/>
        <v>0.25882352941176473</v>
      </c>
      <c r="K9" s="55">
        <f t="shared" si="1"/>
        <v>7.3529411764705885E-2</v>
      </c>
      <c r="L9" s="55">
        <f t="shared" si="1"/>
        <v>0.17941176470588235</v>
      </c>
      <c r="M9" s="55">
        <f t="shared" si="1"/>
        <v>0.20588235294117646</v>
      </c>
      <c r="N9" s="55">
        <f t="shared" si="1"/>
        <v>0.22647058823529412</v>
      </c>
      <c r="O9" s="55">
        <f t="shared" si="1"/>
        <v>0.16470588235294117</v>
      </c>
      <c r="P9" s="55">
        <f t="shared" si="1"/>
        <v>0.29117647058823531</v>
      </c>
      <c r="Q9" s="55">
        <f t="shared" si="1"/>
        <v>0.20294117647058824</v>
      </c>
      <c r="R9" s="55">
        <f t="shared" si="1"/>
        <v>5.8823529411764705E-2</v>
      </c>
      <c r="S9" s="55">
        <f t="shared" si="1"/>
        <v>0.11470588235294117</v>
      </c>
      <c r="T9" s="55">
        <f t="shared" si="1"/>
        <v>0.42352941176470588</v>
      </c>
      <c r="U9" s="55">
        <f t="shared" si="1"/>
        <v>0.12941176470588237</v>
      </c>
      <c r="V9" s="55">
        <f t="shared" si="1"/>
        <v>3.5294117647058823E-2</v>
      </c>
      <c r="W9" s="55">
        <f t="shared" si="1"/>
        <v>6.1764705882352944E-2</v>
      </c>
      <c r="X9" s="55">
        <f t="shared" si="1"/>
        <v>0.32058823529411767</v>
      </c>
      <c r="Y9" s="55">
        <f t="shared" si="1"/>
        <v>4.7058823529411764E-2</v>
      </c>
      <c r="Z9" s="55">
        <f t="shared" si="1"/>
        <v>0.11176470588235295</v>
      </c>
      <c r="AA9" s="55">
        <f t="shared" si="1"/>
        <v>4.4117647058823532E-2</v>
      </c>
      <c r="AB9" s="55">
        <f t="shared" si="1"/>
        <v>0.24705882352941178</v>
      </c>
      <c r="AC9" s="55">
        <f t="shared" si="1"/>
        <v>0.1</v>
      </c>
      <c r="AD9" s="55">
        <f t="shared" si="1"/>
        <v>0.41176470588235292</v>
      </c>
      <c r="AE9" s="55">
        <f t="shared" si="1"/>
        <v>0.57352941176470584</v>
      </c>
      <c r="AF9" s="55">
        <f t="shared" si="1"/>
        <v>0</v>
      </c>
      <c r="AG9" s="55">
        <f t="shared" si="1"/>
        <v>2.6470588235294117E-2</v>
      </c>
      <c r="AH9" s="55">
        <f t="shared" si="1"/>
        <v>5.8823529411764705E-3</v>
      </c>
      <c r="AI9" s="56">
        <f t="shared" si="1"/>
        <v>2.9411764705882353E-3</v>
      </c>
      <c r="AJ9" s="56">
        <f t="shared" si="1"/>
        <v>0</v>
      </c>
      <c r="AK9" s="55">
        <f t="shared" si="1"/>
        <v>0.41764705882352943</v>
      </c>
    </row>
    <row r="10" spans="1:37" ht="18" customHeight="1" x14ac:dyDescent="0.45">
      <c r="A10" s="48" t="s">
        <v>66</v>
      </c>
      <c r="B10" s="2" t="s">
        <v>67</v>
      </c>
      <c r="C10" s="2" t="s">
        <v>1948</v>
      </c>
      <c r="D10" s="2" t="s">
        <v>1987</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7" ht="18" customHeight="1" x14ac:dyDescent="0.45">
      <c r="A11" s="48" t="s">
        <v>71</v>
      </c>
      <c r="B11" s="1" t="s">
        <v>72</v>
      </c>
      <c r="E11" s="2" t="s">
        <v>73</v>
      </c>
      <c r="F11" s="57">
        <v>43668</v>
      </c>
      <c r="G11" s="2">
        <v>1</v>
      </c>
      <c r="I11" s="2">
        <v>1</v>
      </c>
      <c r="K11" s="2">
        <v>1</v>
      </c>
      <c r="W11" s="2">
        <v>1</v>
      </c>
      <c r="AC11" s="2">
        <v>1</v>
      </c>
      <c r="AK11" s="2">
        <v>1</v>
      </c>
    </row>
    <row r="12" spans="1:37" ht="18" customHeight="1" x14ac:dyDescent="0.45">
      <c r="A12" s="48" t="s">
        <v>74</v>
      </c>
      <c r="B12" s="1" t="s">
        <v>75</v>
      </c>
      <c r="E12" s="2" t="s">
        <v>76</v>
      </c>
      <c r="F12" s="57">
        <v>43741</v>
      </c>
      <c r="G12" s="2" t="s">
        <v>62</v>
      </c>
    </row>
    <row r="13" spans="1:37" ht="18" customHeight="1" x14ac:dyDescent="0.45">
      <c r="A13" s="48" t="s">
        <v>77</v>
      </c>
      <c r="B13" s="1" t="s">
        <v>78</v>
      </c>
      <c r="E13" s="2" t="s">
        <v>76</v>
      </c>
      <c r="F13" s="57">
        <v>43733</v>
      </c>
      <c r="G13" s="2">
        <v>1</v>
      </c>
      <c r="L13" s="2">
        <v>1</v>
      </c>
      <c r="M13" s="2">
        <v>1</v>
      </c>
      <c r="AD13" s="2">
        <v>1</v>
      </c>
      <c r="AK13" s="2">
        <v>1</v>
      </c>
    </row>
    <row r="14" spans="1:37" ht="18" customHeight="1" x14ac:dyDescent="0.45">
      <c r="A14" s="48" t="s">
        <v>79</v>
      </c>
      <c r="B14" s="1" t="s">
        <v>80</v>
      </c>
      <c r="E14" s="2" t="s">
        <v>81</v>
      </c>
      <c r="F14" s="57">
        <v>43735</v>
      </c>
      <c r="G14" s="2">
        <v>1</v>
      </c>
      <c r="L14" s="2">
        <v>1</v>
      </c>
      <c r="M14" s="2">
        <v>1</v>
      </c>
      <c r="AD14" s="2">
        <v>1</v>
      </c>
      <c r="AK14" s="2">
        <v>1</v>
      </c>
    </row>
    <row r="15" spans="1:37" ht="18" customHeight="1" x14ac:dyDescent="0.45">
      <c r="A15" s="48" t="s">
        <v>82</v>
      </c>
      <c r="B15" s="1" t="s">
        <v>83</v>
      </c>
      <c r="E15" s="2" t="s">
        <v>76</v>
      </c>
      <c r="F15" s="57">
        <v>43738</v>
      </c>
      <c r="G15" s="2">
        <v>1</v>
      </c>
      <c r="L15" s="2">
        <v>1</v>
      </c>
      <c r="M15" s="2">
        <v>1</v>
      </c>
      <c r="AD15" s="2">
        <v>1</v>
      </c>
      <c r="AK15" s="2">
        <v>1</v>
      </c>
    </row>
    <row r="16" spans="1:37" ht="18" customHeight="1" x14ac:dyDescent="0.45">
      <c r="A16" s="48" t="s">
        <v>84</v>
      </c>
      <c r="B16" s="1" t="s">
        <v>85</v>
      </c>
      <c r="E16" s="2" t="s">
        <v>76</v>
      </c>
      <c r="F16" s="57">
        <v>43738</v>
      </c>
      <c r="G16" s="2">
        <v>1</v>
      </c>
      <c r="L16" s="2">
        <v>1</v>
      </c>
      <c r="M16" s="2">
        <v>1</v>
      </c>
      <c r="AD16" s="2">
        <v>1</v>
      </c>
      <c r="AK16" s="2">
        <v>1</v>
      </c>
    </row>
    <row r="17" spans="1:37" ht="18" customHeight="1" x14ac:dyDescent="0.45">
      <c r="A17" s="48" t="s">
        <v>86</v>
      </c>
      <c r="B17" s="1" t="s">
        <v>87</v>
      </c>
      <c r="E17" s="2" t="s">
        <v>88</v>
      </c>
      <c r="F17" s="57" t="s">
        <v>62</v>
      </c>
      <c r="G17" s="2">
        <v>1</v>
      </c>
      <c r="I17" s="2">
        <v>1</v>
      </c>
      <c r="L17" s="2">
        <v>1</v>
      </c>
      <c r="AD17" s="2">
        <v>1</v>
      </c>
      <c r="AK17" s="2">
        <v>1</v>
      </c>
    </row>
    <row r="18" spans="1:37" ht="18" customHeight="1" x14ac:dyDescent="0.45">
      <c r="A18" s="48" t="s">
        <v>89</v>
      </c>
      <c r="B18" s="1" t="s">
        <v>90</v>
      </c>
      <c r="E18" s="2" t="s">
        <v>88</v>
      </c>
      <c r="F18" s="57" t="s">
        <v>62</v>
      </c>
      <c r="G18" s="2">
        <v>1</v>
      </c>
      <c r="I18" s="2">
        <v>1</v>
      </c>
      <c r="L18" s="2">
        <v>1</v>
      </c>
      <c r="AD18" s="2">
        <v>1</v>
      </c>
      <c r="AK18" s="2">
        <v>1</v>
      </c>
    </row>
    <row r="19" spans="1:37" ht="18" customHeight="1" x14ac:dyDescent="0.45">
      <c r="A19" s="48" t="s">
        <v>91</v>
      </c>
      <c r="B19" s="1" t="s">
        <v>92</v>
      </c>
      <c r="E19" s="2" t="s">
        <v>93</v>
      </c>
      <c r="F19" s="57">
        <v>43733</v>
      </c>
      <c r="G19" s="2">
        <v>1</v>
      </c>
      <c r="L19" s="2">
        <v>1</v>
      </c>
      <c r="M19" s="2">
        <v>1</v>
      </c>
      <c r="AD19" s="2">
        <v>1</v>
      </c>
      <c r="AK19" s="2">
        <v>1</v>
      </c>
    </row>
    <row r="20" spans="1:37" ht="18" customHeight="1" x14ac:dyDescent="0.45">
      <c r="A20" s="48" t="s">
        <v>94</v>
      </c>
      <c r="B20" s="1" t="s">
        <v>95</v>
      </c>
      <c r="E20" s="2" t="s">
        <v>76</v>
      </c>
      <c r="F20" s="2" t="s">
        <v>62</v>
      </c>
      <c r="G20" s="2">
        <v>1</v>
      </c>
      <c r="L20" s="2">
        <v>1</v>
      </c>
      <c r="M20" s="2">
        <v>1</v>
      </c>
      <c r="AD20" s="2">
        <v>1</v>
      </c>
      <c r="AK20" s="2">
        <v>1</v>
      </c>
    </row>
    <row r="21" spans="1:37" ht="18" customHeight="1" x14ac:dyDescent="0.45">
      <c r="A21" s="48" t="s">
        <v>96</v>
      </c>
      <c r="B21" s="1" t="s">
        <v>97</v>
      </c>
      <c r="E21" s="2" t="s">
        <v>76</v>
      </c>
      <c r="F21" s="57">
        <v>43727</v>
      </c>
      <c r="G21" s="2">
        <v>1</v>
      </c>
      <c r="L21" s="2">
        <v>1</v>
      </c>
      <c r="M21" s="2">
        <v>1</v>
      </c>
      <c r="AD21" s="2">
        <v>1</v>
      </c>
      <c r="AK21" s="2">
        <v>1</v>
      </c>
    </row>
    <row r="22" spans="1:37" ht="18" customHeight="1" x14ac:dyDescent="0.45">
      <c r="A22" s="48" t="s">
        <v>98</v>
      </c>
      <c r="B22" s="1" t="s">
        <v>99</v>
      </c>
      <c r="E22" s="2" t="s">
        <v>76</v>
      </c>
      <c r="F22" s="57">
        <v>43733</v>
      </c>
      <c r="G22" s="2">
        <v>1</v>
      </c>
      <c r="L22" s="2">
        <v>1</v>
      </c>
      <c r="M22" s="2">
        <v>1</v>
      </c>
      <c r="AD22" s="2">
        <v>1</v>
      </c>
      <c r="AK22" s="2">
        <v>1</v>
      </c>
    </row>
    <row r="23" spans="1:37" ht="18" customHeight="1" x14ac:dyDescent="0.45">
      <c r="A23" s="48" t="s">
        <v>100</v>
      </c>
      <c r="B23" s="1" t="s">
        <v>101</v>
      </c>
      <c r="E23" s="2" t="s">
        <v>76</v>
      </c>
      <c r="F23" s="57">
        <v>43737</v>
      </c>
      <c r="G23" s="2">
        <v>1</v>
      </c>
      <c r="I23" s="2">
        <v>1</v>
      </c>
      <c r="T23" s="2">
        <v>1</v>
      </c>
      <c r="Z23" s="2">
        <v>1</v>
      </c>
      <c r="AD23" s="2">
        <v>1</v>
      </c>
      <c r="AE23" s="2">
        <v>1</v>
      </c>
    </row>
    <row r="24" spans="1:37" ht="18" customHeight="1" x14ac:dyDescent="0.45">
      <c r="A24" s="48" t="s">
        <v>102</v>
      </c>
      <c r="B24" s="1" t="s">
        <v>103</v>
      </c>
      <c r="E24" s="2" t="s">
        <v>76</v>
      </c>
      <c r="F24" s="57">
        <v>43734</v>
      </c>
      <c r="G24" s="2">
        <v>1</v>
      </c>
      <c r="H24" s="2">
        <v>1</v>
      </c>
      <c r="I24" s="2">
        <v>1</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row>
    <row r="25" spans="1:37" ht="18" customHeight="1" x14ac:dyDescent="0.45">
      <c r="A25" s="48" t="s">
        <v>104</v>
      </c>
      <c r="B25" s="1" t="s">
        <v>105</v>
      </c>
      <c r="E25" s="2" t="s">
        <v>106</v>
      </c>
      <c r="F25" s="2" t="s">
        <v>62</v>
      </c>
      <c r="I25" s="2">
        <v>1</v>
      </c>
      <c r="M25" s="2">
        <v>1</v>
      </c>
      <c r="N25" s="2">
        <v>1</v>
      </c>
      <c r="AD25" s="2">
        <v>1</v>
      </c>
      <c r="AE25" s="2">
        <v>1</v>
      </c>
    </row>
    <row r="26" spans="1:37" ht="18" customHeight="1" x14ac:dyDescent="0.45">
      <c r="A26" s="48" t="s">
        <v>107</v>
      </c>
      <c r="B26" s="1" t="s">
        <v>108</v>
      </c>
      <c r="E26" s="2" t="s">
        <v>109</v>
      </c>
      <c r="F26" s="2" t="s">
        <v>62</v>
      </c>
      <c r="G26" s="2">
        <v>1</v>
      </c>
      <c r="I26" s="2">
        <v>1</v>
      </c>
      <c r="P26" s="2">
        <v>1</v>
      </c>
      <c r="AE26" s="2">
        <v>1</v>
      </c>
      <c r="AK26" s="2">
        <v>1</v>
      </c>
    </row>
    <row r="27" spans="1:37" ht="18" customHeight="1" x14ac:dyDescent="0.45">
      <c r="A27" s="48" t="s">
        <v>110</v>
      </c>
      <c r="B27" s="1" t="s">
        <v>111</v>
      </c>
      <c r="E27" s="2" t="s">
        <v>112</v>
      </c>
      <c r="F27" s="57">
        <v>43626</v>
      </c>
      <c r="G27" s="2">
        <v>1</v>
      </c>
      <c r="K27" s="2">
        <v>1</v>
      </c>
      <c r="L27" s="2">
        <v>1</v>
      </c>
      <c r="N27" s="2">
        <v>1</v>
      </c>
      <c r="Q27" s="2">
        <v>1</v>
      </c>
      <c r="Z27" s="2">
        <v>1</v>
      </c>
    </row>
    <row r="28" spans="1:37" ht="18" customHeight="1" x14ac:dyDescent="0.45">
      <c r="A28" s="48" t="s">
        <v>113</v>
      </c>
      <c r="B28" s="1" t="s">
        <v>114</v>
      </c>
      <c r="E28" s="2" t="s">
        <v>93</v>
      </c>
      <c r="F28" s="57">
        <v>43702</v>
      </c>
      <c r="G28" s="2">
        <v>1</v>
      </c>
      <c r="I28" s="2">
        <v>1</v>
      </c>
      <c r="O28" s="2">
        <v>1</v>
      </c>
      <c r="R28" s="2">
        <v>1</v>
      </c>
      <c r="X28" s="2">
        <v>1</v>
      </c>
      <c r="Y28" s="2">
        <v>1</v>
      </c>
      <c r="AB28" s="2">
        <v>1</v>
      </c>
      <c r="AC28" s="2">
        <v>1</v>
      </c>
      <c r="AD28" s="2">
        <v>1</v>
      </c>
      <c r="AE28" s="2">
        <v>1</v>
      </c>
    </row>
    <row r="29" spans="1:37" ht="18" customHeight="1" x14ac:dyDescent="0.45">
      <c r="A29" s="48" t="s">
        <v>115</v>
      </c>
      <c r="B29" s="1" t="s">
        <v>116</v>
      </c>
      <c r="E29" s="2" t="s">
        <v>73</v>
      </c>
      <c r="F29" s="2" t="s">
        <v>62</v>
      </c>
      <c r="G29" s="2">
        <v>1</v>
      </c>
      <c r="I29" s="2">
        <v>1</v>
      </c>
      <c r="O29" s="2">
        <v>1</v>
      </c>
      <c r="P29" s="2">
        <v>1</v>
      </c>
      <c r="T29" s="2">
        <v>1</v>
      </c>
    </row>
    <row r="30" spans="1:37" ht="18" customHeight="1" x14ac:dyDescent="0.45">
      <c r="A30" s="48" t="s">
        <v>117</v>
      </c>
      <c r="B30" s="1" t="s">
        <v>118</v>
      </c>
      <c r="E30" s="2" t="s">
        <v>73</v>
      </c>
      <c r="F30" s="57">
        <v>43725</v>
      </c>
      <c r="G30" s="2">
        <v>1</v>
      </c>
      <c r="I30" s="2">
        <v>1</v>
      </c>
      <c r="J30" s="2">
        <v>1</v>
      </c>
      <c r="O30" s="2">
        <v>1</v>
      </c>
      <c r="Q30" s="2">
        <v>1</v>
      </c>
      <c r="T30" s="2">
        <v>1</v>
      </c>
      <c r="X30" s="2">
        <v>1</v>
      </c>
      <c r="AB30" s="2">
        <v>1</v>
      </c>
      <c r="AC30" s="2">
        <v>1</v>
      </c>
      <c r="AD30" s="2">
        <v>1</v>
      </c>
    </row>
    <row r="31" spans="1:37" ht="18" customHeight="1" x14ac:dyDescent="0.45">
      <c r="A31" s="48" t="s">
        <v>119</v>
      </c>
      <c r="B31" s="1" t="s">
        <v>120</v>
      </c>
      <c r="E31" s="2" t="s">
        <v>73</v>
      </c>
      <c r="F31" s="2" t="s">
        <v>62</v>
      </c>
      <c r="G31" s="2">
        <v>1</v>
      </c>
      <c r="I31" s="2">
        <v>1</v>
      </c>
      <c r="J31" s="2">
        <v>1</v>
      </c>
      <c r="N31" s="2">
        <v>1</v>
      </c>
      <c r="P31" s="2">
        <v>1</v>
      </c>
      <c r="AG31" s="2">
        <v>1</v>
      </c>
    </row>
    <row r="32" spans="1:37" ht="18" customHeight="1" x14ac:dyDescent="0.45">
      <c r="A32" s="48" t="s">
        <v>121</v>
      </c>
      <c r="B32" s="1" t="s">
        <v>122</v>
      </c>
      <c r="E32" s="2" t="s">
        <v>73</v>
      </c>
      <c r="F32" s="2" t="s">
        <v>123</v>
      </c>
      <c r="G32" s="2">
        <v>1</v>
      </c>
      <c r="I32" s="2">
        <v>1</v>
      </c>
      <c r="P32" s="2">
        <v>1</v>
      </c>
      <c r="T32" s="2">
        <v>1</v>
      </c>
      <c r="AK32" s="2">
        <v>1</v>
      </c>
    </row>
    <row r="33" spans="1:37" ht="18" customHeight="1" x14ac:dyDescent="0.45">
      <c r="A33" s="48" t="s">
        <v>124</v>
      </c>
      <c r="B33" s="1" t="s">
        <v>125</v>
      </c>
      <c r="E33" s="2" t="s">
        <v>73</v>
      </c>
      <c r="F33" s="57">
        <v>43647</v>
      </c>
      <c r="G33" s="2">
        <v>1</v>
      </c>
      <c r="T33" s="2">
        <v>1</v>
      </c>
      <c r="X33" s="2">
        <v>1</v>
      </c>
      <c r="AK33" s="2">
        <v>2</v>
      </c>
    </row>
    <row r="34" spans="1:37" ht="18" customHeight="1" x14ac:dyDescent="0.45">
      <c r="A34" s="48" t="s">
        <v>126</v>
      </c>
      <c r="B34" s="1" t="s">
        <v>127</v>
      </c>
      <c r="E34" s="2" t="s">
        <v>128</v>
      </c>
      <c r="F34" s="57" t="s">
        <v>62</v>
      </c>
      <c r="G34" s="2">
        <v>1</v>
      </c>
      <c r="H34" s="2">
        <v>1</v>
      </c>
      <c r="N34" s="2">
        <v>1</v>
      </c>
      <c r="O34" s="2">
        <v>1</v>
      </c>
      <c r="U34" s="2">
        <v>1</v>
      </c>
      <c r="AE34" s="2">
        <v>1</v>
      </c>
      <c r="AK34" s="2">
        <v>1</v>
      </c>
    </row>
    <row r="35" spans="1:37" ht="18" customHeight="1" x14ac:dyDescent="0.45">
      <c r="A35" s="48" t="s">
        <v>129</v>
      </c>
      <c r="B35" s="1" t="s">
        <v>130</v>
      </c>
      <c r="E35" s="2" t="s">
        <v>73</v>
      </c>
      <c r="F35" s="57">
        <v>43647</v>
      </c>
      <c r="G35" s="2">
        <v>1</v>
      </c>
      <c r="N35" s="2">
        <v>1</v>
      </c>
      <c r="P35" s="2">
        <v>1</v>
      </c>
      <c r="Q35" s="2">
        <v>1</v>
      </c>
      <c r="T35" s="2">
        <v>1</v>
      </c>
      <c r="V35" s="2">
        <v>1</v>
      </c>
      <c r="W35" s="2">
        <v>1</v>
      </c>
      <c r="AK35" s="2">
        <v>3</v>
      </c>
    </row>
    <row r="36" spans="1:37" ht="18" customHeight="1" x14ac:dyDescent="0.45">
      <c r="A36" s="48" t="s">
        <v>131</v>
      </c>
      <c r="B36" s="1" t="s">
        <v>132</v>
      </c>
      <c r="E36" s="2" t="s">
        <v>73</v>
      </c>
      <c r="F36" s="57">
        <v>43580</v>
      </c>
      <c r="G36" s="2">
        <v>1</v>
      </c>
      <c r="P36" s="2">
        <v>1</v>
      </c>
      <c r="AD36" s="2">
        <v>1</v>
      </c>
      <c r="AE36" s="2">
        <v>1</v>
      </c>
      <c r="AK36" s="2">
        <v>2</v>
      </c>
    </row>
    <row r="37" spans="1:37" ht="18" customHeight="1" x14ac:dyDescent="0.45">
      <c r="A37" s="48" t="s">
        <v>133</v>
      </c>
      <c r="B37" s="1" t="s">
        <v>134</v>
      </c>
      <c r="E37" s="2" t="s">
        <v>73</v>
      </c>
      <c r="F37" s="57">
        <v>43727</v>
      </c>
      <c r="G37" s="2">
        <v>1</v>
      </c>
      <c r="I37" s="2">
        <v>1</v>
      </c>
      <c r="J37" s="2">
        <v>1</v>
      </c>
      <c r="T37" s="2">
        <v>1</v>
      </c>
      <c r="U37" s="2">
        <v>1</v>
      </c>
      <c r="AE37" s="2">
        <v>1</v>
      </c>
    </row>
    <row r="38" spans="1:37" ht="18" customHeight="1" x14ac:dyDescent="0.45">
      <c r="A38" s="48" t="s">
        <v>135</v>
      </c>
      <c r="B38" s="1" t="s">
        <v>136</v>
      </c>
      <c r="E38" s="2" t="s">
        <v>73</v>
      </c>
      <c r="F38" s="57">
        <v>44099</v>
      </c>
      <c r="G38" s="2">
        <v>1</v>
      </c>
      <c r="I38" s="2">
        <v>1</v>
      </c>
      <c r="T38" s="2">
        <v>1</v>
      </c>
      <c r="X38" s="2">
        <v>1</v>
      </c>
      <c r="AB38" s="2">
        <v>1</v>
      </c>
      <c r="AE38" s="2">
        <v>1</v>
      </c>
      <c r="AK38" s="2">
        <v>1</v>
      </c>
    </row>
    <row r="39" spans="1:37" ht="18" customHeight="1" x14ac:dyDescent="0.45">
      <c r="A39" s="48" t="s">
        <v>137</v>
      </c>
      <c r="B39" s="1" t="s">
        <v>138</v>
      </c>
      <c r="E39" s="2" t="s">
        <v>76</v>
      </c>
      <c r="F39" s="57">
        <v>43735</v>
      </c>
      <c r="G39" s="2">
        <v>1</v>
      </c>
      <c r="L39" s="2">
        <v>1</v>
      </c>
      <c r="M39" s="2">
        <v>1</v>
      </c>
      <c r="AD39" s="2">
        <v>1</v>
      </c>
      <c r="AK39" s="2">
        <v>1</v>
      </c>
    </row>
    <row r="40" spans="1:37" ht="18" customHeight="1" x14ac:dyDescent="0.45">
      <c r="A40" s="48" t="s">
        <v>139</v>
      </c>
      <c r="B40" s="1" t="s">
        <v>140</v>
      </c>
      <c r="E40" s="2" t="s">
        <v>141</v>
      </c>
      <c r="F40" s="57" t="s">
        <v>62</v>
      </c>
      <c r="Q40" s="2">
        <v>1</v>
      </c>
      <c r="R40" s="2">
        <v>1</v>
      </c>
      <c r="X40" s="2">
        <v>1</v>
      </c>
      <c r="AB40" s="2">
        <v>1</v>
      </c>
      <c r="AE40" s="2">
        <v>1</v>
      </c>
    </row>
    <row r="41" spans="1:37" ht="18" customHeight="1" x14ac:dyDescent="0.45">
      <c r="A41" s="48" t="s">
        <v>142</v>
      </c>
      <c r="B41" s="1" t="s">
        <v>143</v>
      </c>
      <c r="E41" s="2" t="s">
        <v>73</v>
      </c>
      <c r="F41" s="57">
        <v>43647</v>
      </c>
      <c r="G41" s="2">
        <v>1</v>
      </c>
      <c r="I41" s="2">
        <v>1</v>
      </c>
      <c r="K41" s="2">
        <v>1</v>
      </c>
      <c r="L41" s="2">
        <v>1</v>
      </c>
      <c r="Q41" s="2">
        <v>1</v>
      </c>
      <c r="T41" s="2">
        <v>1</v>
      </c>
      <c r="U41" s="2">
        <v>1</v>
      </c>
      <c r="AK41" s="2">
        <v>1</v>
      </c>
    </row>
    <row r="42" spans="1:37" ht="18" customHeight="1" x14ac:dyDescent="0.45">
      <c r="A42" s="48" t="s">
        <v>144</v>
      </c>
      <c r="B42" s="1" t="s">
        <v>1949</v>
      </c>
      <c r="C42" s="2" t="s">
        <v>1950</v>
      </c>
      <c r="E42" s="2" t="s">
        <v>1951</v>
      </c>
      <c r="F42" s="57">
        <v>44226</v>
      </c>
      <c r="O42" s="2">
        <v>1</v>
      </c>
      <c r="Q42" s="2">
        <v>1</v>
      </c>
      <c r="U42" s="2">
        <v>1</v>
      </c>
      <c r="AC42" s="2">
        <v>1</v>
      </c>
      <c r="AE42" s="2">
        <v>1</v>
      </c>
      <c r="AK42" s="2">
        <v>1</v>
      </c>
    </row>
    <row r="43" spans="1:37" ht="18" customHeight="1" x14ac:dyDescent="0.45">
      <c r="A43" s="48" t="s">
        <v>146</v>
      </c>
      <c r="B43" s="1" t="s">
        <v>145</v>
      </c>
      <c r="E43" s="2" t="s">
        <v>73</v>
      </c>
      <c r="F43" s="57">
        <v>43800</v>
      </c>
      <c r="T43" s="2">
        <v>1</v>
      </c>
      <c r="X43" s="2">
        <v>1</v>
      </c>
      <c r="AB43" s="2">
        <v>1</v>
      </c>
      <c r="AE43" s="2">
        <v>1</v>
      </c>
    </row>
    <row r="44" spans="1:37" ht="18" customHeight="1" x14ac:dyDescent="0.45">
      <c r="A44" s="48" t="s">
        <v>148</v>
      </c>
      <c r="B44" s="1" t="s">
        <v>147</v>
      </c>
      <c r="E44" s="2" t="s">
        <v>93</v>
      </c>
      <c r="F44" s="57">
        <v>43636</v>
      </c>
      <c r="J44" s="2">
        <v>1</v>
      </c>
      <c r="P44" s="2">
        <v>1</v>
      </c>
      <c r="W44" s="2">
        <v>1</v>
      </c>
      <c r="AB44" s="2">
        <v>1</v>
      </c>
      <c r="AE44" s="2">
        <v>1</v>
      </c>
    </row>
    <row r="45" spans="1:37" ht="18" customHeight="1" x14ac:dyDescent="0.45">
      <c r="A45" s="48" t="s">
        <v>150</v>
      </c>
      <c r="B45" s="1" t="s">
        <v>149</v>
      </c>
      <c r="E45" s="2" t="s">
        <v>76</v>
      </c>
      <c r="F45" s="57">
        <v>43710</v>
      </c>
      <c r="G45" s="2">
        <v>1</v>
      </c>
      <c r="I45" s="2">
        <v>1</v>
      </c>
      <c r="M45" s="2">
        <v>1</v>
      </c>
      <c r="T45" s="2">
        <v>1</v>
      </c>
      <c r="AD45" s="2">
        <v>1</v>
      </c>
      <c r="AE45" s="2">
        <v>1</v>
      </c>
    </row>
    <row r="46" spans="1:37" ht="18" customHeight="1" x14ac:dyDescent="0.45">
      <c r="A46" s="48" t="s">
        <v>152</v>
      </c>
      <c r="B46" s="1" t="s">
        <v>151</v>
      </c>
      <c r="E46" s="2" t="s">
        <v>73</v>
      </c>
      <c r="F46" s="57">
        <v>43712</v>
      </c>
      <c r="G46" s="2">
        <v>1</v>
      </c>
      <c r="I46" s="2">
        <v>1</v>
      </c>
      <c r="S46" s="2">
        <v>1</v>
      </c>
      <c r="T46" s="2">
        <v>1</v>
      </c>
      <c r="AA46" s="2">
        <v>1</v>
      </c>
      <c r="AK46" s="2">
        <v>2</v>
      </c>
    </row>
    <row r="47" spans="1:37" ht="18" customHeight="1" x14ac:dyDescent="0.45">
      <c r="A47" s="48" t="s">
        <v>155</v>
      </c>
      <c r="B47" s="1" t="s">
        <v>153</v>
      </c>
      <c r="E47" s="2" t="s">
        <v>154</v>
      </c>
      <c r="F47" s="57">
        <v>43951</v>
      </c>
      <c r="G47" s="2">
        <v>1</v>
      </c>
      <c r="I47" s="2">
        <v>1</v>
      </c>
      <c r="J47" s="2">
        <v>1</v>
      </c>
      <c r="N47" s="2">
        <v>1</v>
      </c>
      <c r="AB47" s="2">
        <v>1</v>
      </c>
      <c r="AD47" s="2">
        <v>1</v>
      </c>
    </row>
    <row r="48" spans="1:37" ht="18" customHeight="1" x14ac:dyDescent="0.45">
      <c r="A48" s="48" t="s">
        <v>157</v>
      </c>
      <c r="B48" s="1" t="s">
        <v>156</v>
      </c>
      <c r="E48" s="2" t="s">
        <v>73</v>
      </c>
      <c r="F48" s="57">
        <v>43823</v>
      </c>
      <c r="G48" s="2">
        <v>1</v>
      </c>
      <c r="I48" s="2">
        <v>1</v>
      </c>
      <c r="M48" s="2">
        <v>1</v>
      </c>
      <c r="N48" s="2">
        <v>1</v>
      </c>
      <c r="R48" s="2">
        <v>1</v>
      </c>
      <c r="S48" s="2">
        <v>1</v>
      </c>
      <c r="T48" s="2">
        <v>1</v>
      </c>
      <c r="AK48" s="2">
        <v>1</v>
      </c>
    </row>
    <row r="49" spans="1:37" ht="18" customHeight="1" x14ac:dyDescent="0.45">
      <c r="A49" s="48" t="s">
        <v>160</v>
      </c>
      <c r="B49" s="1" t="s">
        <v>158</v>
      </c>
      <c r="E49" s="2" t="s">
        <v>159</v>
      </c>
      <c r="F49" s="57">
        <v>43672</v>
      </c>
      <c r="G49" s="2" t="s">
        <v>62</v>
      </c>
    </row>
    <row r="50" spans="1:37" ht="18" customHeight="1" x14ac:dyDescent="0.45">
      <c r="A50" s="48" t="s">
        <v>162</v>
      </c>
      <c r="B50" s="1" t="s">
        <v>161</v>
      </c>
      <c r="E50" s="2" t="s">
        <v>73</v>
      </c>
      <c r="F50" s="57">
        <v>43672</v>
      </c>
      <c r="G50" s="2" t="s">
        <v>62</v>
      </c>
    </row>
    <row r="51" spans="1:37" ht="18" customHeight="1" x14ac:dyDescent="0.45">
      <c r="A51" s="48" t="s">
        <v>164</v>
      </c>
      <c r="B51" s="1" t="s">
        <v>163</v>
      </c>
      <c r="E51" s="2" t="s">
        <v>73</v>
      </c>
      <c r="F51" s="57">
        <v>43738</v>
      </c>
      <c r="G51" s="2">
        <v>1</v>
      </c>
      <c r="H51" s="2">
        <v>1</v>
      </c>
      <c r="J51" s="2">
        <v>1</v>
      </c>
      <c r="O51" s="2">
        <v>1</v>
      </c>
      <c r="Q51" s="2">
        <v>1</v>
      </c>
      <c r="U51" s="2">
        <v>1</v>
      </c>
      <c r="AA51" s="2">
        <v>1</v>
      </c>
      <c r="AD51" s="2">
        <v>1</v>
      </c>
      <c r="AE51" s="2">
        <v>1</v>
      </c>
      <c r="AK51" s="2">
        <v>1</v>
      </c>
    </row>
    <row r="52" spans="1:37" ht="18" customHeight="1" x14ac:dyDescent="0.45">
      <c r="A52" s="48" t="s">
        <v>167</v>
      </c>
      <c r="B52" s="1" t="s">
        <v>165</v>
      </c>
      <c r="E52" s="2" t="s">
        <v>166</v>
      </c>
      <c r="F52" s="57" t="s">
        <v>62</v>
      </c>
      <c r="G52" s="2">
        <v>1</v>
      </c>
      <c r="I52" s="2">
        <v>1</v>
      </c>
      <c r="P52" s="2">
        <v>1</v>
      </c>
      <c r="R52" s="2">
        <v>1</v>
      </c>
      <c r="U52" s="2">
        <v>1</v>
      </c>
      <c r="AE52" s="2">
        <v>1</v>
      </c>
    </row>
    <row r="53" spans="1:37" ht="18" customHeight="1" x14ac:dyDescent="0.45">
      <c r="A53" s="48" t="s">
        <v>169</v>
      </c>
      <c r="B53" s="1" t="s">
        <v>168</v>
      </c>
      <c r="E53" s="2" t="s">
        <v>141</v>
      </c>
      <c r="F53" s="2" t="s">
        <v>62</v>
      </c>
      <c r="G53" s="2">
        <v>1</v>
      </c>
      <c r="Q53" s="2">
        <v>1</v>
      </c>
      <c r="X53" s="2">
        <v>1</v>
      </c>
    </row>
    <row r="54" spans="1:37" ht="18" customHeight="1" x14ac:dyDescent="0.45">
      <c r="A54" s="48" t="s">
        <v>172</v>
      </c>
      <c r="B54" s="1" t="s">
        <v>170</v>
      </c>
      <c r="E54" s="2" t="s">
        <v>171</v>
      </c>
      <c r="F54" s="57">
        <v>43705</v>
      </c>
      <c r="Q54" s="2">
        <v>1</v>
      </c>
      <c r="T54" s="2">
        <v>1</v>
      </c>
      <c r="X54" s="2">
        <v>1</v>
      </c>
      <c r="AB54" s="2">
        <v>1</v>
      </c>
      <c r="AD54" s="2">
        <v>1</v>
      </c>
    </row>
    <row r="55" spans="1:37" ht="18" customHeight="1" x14ac:dyDescent="0.45">
      <c r="A55" s="48" t="s">
        <v>175</v>
      </c>
      <c r="B55" s="1" t="s">
        <v>173</v>
      </c>
      <c r="E55" s="2" t="s">
        <v>174</v>
      </c>
      <c r="F55" s="57">
        <v>43720</v>
      </c>
      <c r="I55" s="2">
        <v>1</v>
      </c>
      <c r="L55" s="2">
        <v>1</v>
      </c>
      <c r="O55" s="2">
        <v>1</v>
      </c>
      <c r="AD55" s="2">
        <v>1</v>
      </c>
      <c r="AE55" s="2">
        <v>1</v>
      </c>
    </row>
    <row r="56" spans="1:37" ht="18" customHeight="1" x14ac:dyDescent="0.45">
      <c r="A56" s="48" t="s">
        <v>177</v>
      </c>
      <c r="B56" s="1" t="s">
        <v>176</v>
      </c>
      <c r="E56" s="2" t="s">
        <v>106</v>
      </c>
      <c r="F56" s="2" t="s">
        <v>62</v>
      </c>
      <c r="H56" s="2">
        <v>1</v>
      </c>
      <c r="I56" s="2">
        <v>1</v>
      </c>
      <c r="T56" s="2">
        <v>1</v>
      </c>
      <c r="AE56" s="2">
        <v>1</v>
      </c>
      <c r="AK56" s="2">
        <v>1</v>
      </c>
    </row>
    <row r="57" spans="1:37" ht="18" customHeight="1" x14ac:dyDescent="0.45">
      <c r="A57" s="48" t="s">
        <v>179</v>
      </c>
      <c r="B57" s="1" t="s">
        <v>178</v>
      </c>
      <c r="E57" s="2" t="s">
        <v>73</v>
      </c>
      <c r="F57" s="57">
        <v>43733</v>
      </c>
      <c r="G57" s="2">
        <v>1</v>
      </c>
      <c r="H57" s="2">
        <v>1</v>
      </c>
      <c r="J57" s="2">
        <v>1</v>
      </c>
      <c r="M57" s="2">
        <v>1</v>
      </c>
      <c r="P57" s="2">
        <v>1</v>
      </c>
      <c r="AK57" s="2">
        <v>1</v>
      </c>
    </row>
    <row r="58" spans="1:37" ht="18" customHeight="1" x14ac:dyDescent="0.45">
      <c r="A58" s="48" t="s">
        <v>181</v>
      </c>
      <c r="B58" s="1" t="s">
        <v>180</v>
      </c>
      <c r="E58" s="2" t="s">
        <v>73</v>
      </c>
      <c r="F58" s="57">
        <v>43718</v>
      </c>
      <c r="G58" s="2">
        <v>1</v>
      </c>
      <c r="I58" s="2">
        <v>1</v>
      </c>
      <c r="P58" s="2">
        <v>1</v>
      </c>
      <c r="AE58" s="2">
        <v>1</v>
      </c>
    </row>
    <row r="59" spans="1:37" ht="18" customHeight="1" x14ac:dyDescent="0.45">
      <c r="A59" s="48" t="s">
        <v>184</v>
      </c>
      <c r="B59" s="1" t="s">
        <v>182</v>
      </c>
      <c r="E59" s="2" t="s">
        <v>183</v>
      </c>
      <c r="F59" s="57">
        <v>43651</v>
      </c>
      <c r="G59" s="2">
        <v>1</v>
      </c>
      <c r="I59" s="2">
        <v>1</v>
      </c>
      <c r="X59" s="2">
        <v>1</v>
      </c>
      <c r="AB59" s="2">
        <v>1</v>
      </c>
      <c r="AE59" s="2">
        <v>1</v>
      </c>
    </row>
    <row r="60" spans="1:37" ht="18" customHeight="1" x14ac:dyDescent="0.45">
      <c r="A60" s="48" t="s">
        <v>186</v>
      </c>
      <c r="B60" s="1" t="s">
        <v>185</v>
      </c>
      <c r="E60" s="2" t="s">
        <v>141</v>
      </c>
      <c r="F60" s="57">
        <v>43822</v>
      </c>
      <c r="G60" s="2">
        <v>1</v>
      </c>
      <c r="I60" s="2">
        <v>1</v>
      </c>
      <c r="P60" s="2">
        <v>1</v>
      </c>
      <c r="S60" s="2">
        <v>1</v>
      </c>
      <c r="U60" s="2">
        <v>1</v>
      </c>
      <c r="AE60" s="2">
        <v>1</v>
      </c>
    </row>
    <row r="61" spans="1:37" ht="18" customHeight="1" x14ac:dyDescent="0.45">
      <c r="A61" s="48" t="s">
        <v>189</v>
      </c>
      <c r="B61" s="1" t="s">
        <v>187</v>
      </c>
      <c r="E61" s="2" t="s">
        <v>188</v>
      </c>
      <c r="F61" s="57">
        <v>43710</v>
      </c>
      <c r="G61" s="2">
        <v>1</v>
      </c>
      <c r="N61" s="2">
        <v>1</v>
      </c>
      <c r="P61" s="2">
        <v>1</v>
      </c>
      <c r="Q61" s="2">
        <v>1</v>
      </c>
      <c r="T61" s="2">
        <v>1</v>
      </c>
      <c r="AE61" s="2">
        <v>1</v>
      </c>
    </row>
    <row r="62" spans="1:37" ht="18" customHeight="1" x14ac:dyDescent="0.45">
      <c r="A62" s="48" t="s">
        <v>191</v>
      </c>
      <c r="B62" s="1" t="s">
        <v>190</v>
      </c>
      <c r="E62" s="2" t="s">
        <v>166</v>
      </c>
      <c r="F62" s="57">
        <v>43647</v>
      </c>
      <c r="I62" s="2">
        <v>1</v>
      </c>
      <c r="J62" s="2">
        <v>1</v>
      </c>
      <c r="AA62" s="2">
        <v>1</v>
      </c>
      <c r="AD62" s="2">
        <v>1</v>
      </c>
      <c r="AE62" s="2">
        <v>1</v>
      </c>
    </row>
    <row r="63" spans="1:37" ht="18" customHeight="1" x14ac:dyDescent="0.45">
      <c r="A63" s="48" t="s">
        <v>193</v>
      </c>
      <c r="B63" s="1" t="s">
        <v>192</v>
      </c>
      <c r="E63" s="2" t="s">
        <v>73</v>
      </c>
      <c r="F63" s="57">
        <v>43711</v>
      </c>
      <c r="G63" s="2">
        <v>1</v>
      </c>
      <c r="H63" s="2">
        <v>1</v>
      </c>
      <c r="P63" s="2">
        <v>1</v>
      </c>
      <c r="T63" s="2">
        <v>1</v>
      </c>
      <c r="X63" s="2">
        <v>1</v>
      </c>
      <c r="AD63" s="2">
        <v>1</v>
      </c>
      <c r="AK63" s="2">
        <v>1</v>
      </c>
    </row>
    <row r="64" spans="1:37" ht="18" customHeight="1" x14ac:dyDescent="0.45">
      <c r="A64" s="48" t="s">
        <v>195</v>
      </c>
      <c r="B64" s="1" t="s">
        <v>1985</v>
      </c>
      <c r="D64" s="2" t="s">
        <v>1988</v>
      </c>
      <c r="E64" s="2" t="s">
        <v>1989</v>
      </c>
      <c r="F64" s="57" t="s">
        <v>1990</v>
      </c>
      <c r="G64" s="2">
        <v>1</v>
      </c>
      <c r="I64" s="2">
        <v>1</v>
      </c>
      <c r="N64" s="2">
        <v>1</v>
      </c>
      <c r="X64" s="2">
        <v>1</v>
      </c>
      <c r="AE64" s="2">
        <v>1</v>
      </c>
      <c r="AK64" s="2">
        <v>1</v>
      </c>
    </row>
    <row r="65" spans="1:37" ht="18" customHeight="1" x14ac:dyDescent="0.45">
      <c r="A65" s="48" t="s">
        <v>198</v>
      </c>
      <c r="B65" s="1" t="s">
        <v>194</v>
      </c>
      <c r="E65" s="2" t="s">
        <v>73</v>
      </c>
      <c r="F65" s="57">
        <v>43735</v>
      </c>
      <c r="G65" s="2">
        <v>1</v>
      </c>
      <c r="J65" s="2">
        <v>1</v>
      </c>
      <c r="L65" s="2">
        <v>1</v>
      </c>
      <c r="O65" s="2">
        <v>1</v>
      </c>
      <c r="P65" s="2">
        <v>1</v>
      </c>
      <c r="R65" s="2">
        <v>1</v>
      </c>
      <c r="T65" s="2">
        <v>1</v>
      </c>
      <c r="X65" s="2">
        <v>1</v>
      </c>
      <c r="Z65" s="2">
        <v>1</v>
      </c>
      <c r="AA65" s="2">
        <v>1</v>
      </c>
      <c r="AB65" s="2">
        <v>1</v>
      </c>
      <c r="AD65" s="2">
        <v>1</v>
      </c>
      <c r="AE65" s="2">
        <v>1</v>
      </c>
      <c r="AG65" s="2">
        <v>1</v>
      </c>
      <c r="AH65" s="2">
        <v>1</v>
      </c>
    </row>
    <row r="66" spans="1:37" ht="18" customHeight="1" x14ac:dyDescent="0.45">
      <c r="A66" s="48" t="s">
        <v>200</v>
      </c>
      <c r="B66" s="1" t="s">
        <v>196</v>
      </c>
      <c r="E66" s="2" t="s">
        <v>197</v>
      </c>
      <c r="F66" s="57">
        <v>43664</v>
      </c>
      <c r="L66" s="2">
        <v>1</v>
      </c>
      <c r="T66" s="2">
        <v>1</v>
      </c>
      <c r="AB66" s="2">
        <v>1</v>
      </c>
      <c r="AD66" s="2">
        <v>1</v>
      </c>
    </row>
    <row r="67" spans="1:37" ht="18" customHeight="1" x14ac:dyDescent="0.45">
      <c r="A67" s="48" t="s">
        <v>202</v>
      </c>
      <c r="B67" s="1" t="s">
        <v>199</v>
      </c>
      <c r="E67" s="2" t="s">
        <v>197</v>
      </c>
      <c r="F67" s="57" t="s">
        <v>62</v>
      </c>
      <c r="G67" s="2">
        <v>1</v>
      </c>
      <c r="I67" s="2">
        <v>1</v>
      </c>
      <c r="J67" s="2">
        <v>1</v>
      </c>
      <c r="N67" s="2">
        <v>1</v>
      </c>
      <c r="X67" s="2">
        <v>1</v>
      </c>
    </row>
    <row r="68" spans="1:37" ht="18" customHeight="1" x14ac:dyDescent="0.45">
      <c r="A68" s="48" t="s">
        <v>204</v>
      </c>
      <c r="B68" s="1" t="s">
        <v>201</v>
      </c>
      <c r="E68" s="2" t="s">
        <v>106</v>
      </c>
      <c r="F68" s="57">
        <v>43665</v>
      </c>
      <c r="G68" s="2">
        <v>1</v>
      </c>
      <c r="L68" s="2">
        <v>1</v>
      </c>
      <c r="Q68" s="2">
        <v>1</v>
      </c>
      <c r="X68" s="2">
        <v>1</v>
      </c>
      <c r="Z68" s="2">
        <v>1</v>
      </c>
      <c r="AD68" s="2">
        <v>1</v>
      </c>
      <c r="AE68" s="2">
        <v>1</v>
      </c>
    </row>
    <row r="69" spans="1:37" ht="18" customHeight="1" x14ac:dyDescent="0.45">
      <c r="A69" s="48" t="s">
        <v>207</v>
      </c>
      <c r="B69" s="1" t="s">
        <v>203</v>
      </c>
      <c r="E69" s="2" t="s">
        <v>141</v>
      </c>
      <c r="F69" s="57">
        <v>43692</v>
      </c>
      <c r="G69" s="2">
        <v>1</v>
      </c>
      <c r="H69" s="2">
        <v>1</v>
      </c>
      <c r="L69" s="2">
        <v>1</v>
      </c>
      <c r="O69" s="2">
        <v>1</v>
      </c>
      <c r="AD69" s="2">
        <v>1</v>
      </c>
      <c r="AK69" s="2">
        <v>1</v>
      </c>
    </row>
    <row r="70" spans="1:37" ht="18" customHeight="1" x14ac:dyDescent="0.45">
      <c r="A70" s="48" t="s">
        <v>210</v>
      </c>
      <c r="B70" s="1" t="s">
        <v>205</v>
      </c>
      <c r="E70" s="2" t="s">
        <v>206</v>
      </c>
      <c r="F70" s="57">
        <v>43578</v>
      </c>
      <c r="G70" s="2">
        <v>1</v>
      </c>
      <c r="I70" s="2">
        <v>1</v>
      </c>
      <c r="J70" s="2">
        <v>1</v>
      </c>
      <c r="O70" s="2">
        <v>1</v>
      </c>
      <c r="AB70" s="2">
        <v>1</v>
      </c>
      <c r="AD70" s="2">
        <v>1</v>
      </c>
    </row>
    <row r="71" spans="1:37" ht="18" customHeight="1" x14ac:dyDescent="0.45">
      <c r="A71" s="48" t="s">
        <v>213</v>
      </c>
      <c r="B71" s="1" t="s">
        <v>208</v>
      </c>
      <c r="E71" s="2" t="s">
        <v>209</v>
      </c>
      <c r="F71" s="57">
        <v>43664</v>
      </c>
      <c r="G71" s="2">
        <v>1</v>
      </c>
      <c r="I71" s="2">
        <v>1</v>
      </c>
      <c r="J71" s="2">
        <v>1</v>
      </c>
      <c r="X71" s="2">
        <v>1</v>
      </c>
      <c r="AB71" s="2">
        <v>1</v>
      </c>
      <c r="AE71" s="2">
        <v>1</v>
      </c>
    </row>
    <row r="72" spans="1:37" ht="18" customHeight="1" x14ac:dyDescent="0.45">
      <c r="A72" s="48" t="s">
        <v>215</v>
      </c>
      <c r="B72" s="1" t="s">
        <v>211</v>
      </c>
      <c r="E72" s="2" t="s">
        <v>212</v>
      </c>
      <c r="F72" s="57" t="s">
        <v>62</v>
      </c>
      <c r="G72" s="2">
        <v>1</v>
      </c>
      <c r="I72" s="2">
        <v>1</v>
      </c>
      <c r="N72" s="2">
        <v>1</v>
      </c>
      <c r="Q72" s="2">
        <v>1</v>
      </c>
      <c r="S72" s="2">
        <v>1</v>
      </c>
      <c r="AE72" s="2">
        <v>1</v>
      </c>
    </row>
    <row r="73" spans="1:37" ht="18" customHeight="1" x14ac:dyDescent="0.45">
      <c r="A73" s="48" t="s">
        <v>217</v>
      </c>
      <c r="B73" s="1" t="s">
        <v>214</v>
      </c>
      <c r="E73" s="2" t="s">
        <v>73</v>
      </c>
      <c r="F73" s="57">
        <v>43623</v>
      </c>
      <c r="G73" s="2">
        <v>1</v>
      </c>
      <c r="S73" s="2">
        <v>2</v>
      </c>
      <c r="AA73" s="2">
        <v>1</v>
      </c>
    </row>
    <row r="74" spans="1:37" ht="18" customHeight="1" x14ac:dyDescent="0.45">
      <c r="A74" s="48" t="s">
        <v>219</v>
      </c>
      <c r="B74" s="1" t="s">
        <v>216</v>
      </c>
      <c r="E74" s="2" t="s">
        <v>73</v>
      </c>
      <c r="F74" s="57">
        <v>43600</v>
      </c>
      <c r="I74" s="2">
        <v>1</v>
      </c>
      <c r="N74" s="2">
        <v>1</v>
      </c>
      <c r="AE74" s="2">
        <v>1</v>
      </c>
      <c r="AG74" s="2">
        <v>1</v>
      </c>
      <c r="AK74" s="2">
        <v>1</v>
      </c>
    </row>
    <row r="75" spans="1:37" ht="18" customHeight="1" x14ac:dyDescent="0.45">
      <c r="A75" s="48" t="s">
        <v>221</v>
      </c>
      <c r="B75" s="1" t="s">
        <v>218</v>
      </c>
      <c r="E75" s="2" t="s">
        <v>159</v>
      </c>
      <c r="F75" s="57">
        <v>43650</v>
      </c>
      <c r="G75" s="2">
        <v>1</v>
      </c>
      <c r="I75" s="2">
        <v>1</v>
      </c>
      <c r="X75" s="2">
        <v>1</v>
      </c>
      <c r="AB75" s="2">
        <v>1</v>
      </c>
      <c r="AD75" s="2">
        <v>1</v>
      </c>
      <c r="AE75" s="2">
        <v>1</v>
      </c>
    </row>
    <row r="76" spans="1:37" ht="18" customHeight="1" x14ac:dyDescent="0.45">
      <c r="A76" s="48" t="s">
        <v>223</v>
      </c>
      <c r="B76" s="1" t="s">
        <v>220</v>
      </c>
      <c r="E76" s="2" t="s">
        <v>73</v>
      </c>
      <c r="F76" s="57">
        <v>43640</v>
      </c>
      <c r="G76" s="2">
        <v>1</v>
      </c>
      <c r="H76" s="2">
        <v>1</v>
      </c>
      <c r="J76" s="2">
        <v>1</v>
      </c>
      <c r="L76" s="2">
        <v>1</v>
      </c>
      <c r="M76" s="2">
        <v>1</v>
      </c>
      <c r="P76" s="2">
        <v>1</v>
      </c>
      <c r="AK76" s="2">
        <v>2</v>
      </c>
    </row>
    <row r="77" spans="1:37" ht="18" customHeight="1" x14ac:dyDescent="0.45">
      <c r="A77" s="48" t="s">
        <v>225</v>
      </c>
      <c r="B77" s="1" t="s">
        <v>222</v>
      </c>
      <c r="E77" s="2" t="s">
        <v>76</v>
      </c>
      <c r="F77" s="57">
        <v>43605</v>
      </c>
      <c r="G77" s="2">
        <v>1</v>
      </c>
      <c r="M77" s="2">
        <v>1</v>
      </c>
      <c r="O77" s="2">
        <v>1</v>
      </c>
      <c r="X77" s="2">
        <v>1</v>
      </c>
      <c r="AK77" s="2">
        <v>2</v>
      </c>
    </row>
    <row r="78" spans="1:37" ht="18" customHeight="1" x14ac:dyDescent="0.45">
      <c r="A78" s="48" t="s">
        <v>227</v>
      </c>
      <c r="B78" s="1" t="s">
        <v>224</v>
      </c>
      <c r="E78" s="2" t="s">
        <v>73</v>
      </c>
      <c r="F78" s="57">
        <v>43838</v>
      </c>
      <c r="G78" s="2" t="s">
        <v>62</v>
      </c>
    </row>
    <row r="79" spans="1:37" ht="18" customHeight="1" x14ac:dyDescent="0.45">
      <c r="A79" s="48" t="s">
        <v>229</v>
      </c>
      <c r="B79" s="1" t="s">
        <v>226</v>
      </c>
      <c r="E79" s="2" t="s">
        <v>166</v>
      </c>
      <c r="F79" s="57" t="s">
        <v>62</v>
      </c>
      <c r="G79" s="2" t="s">
        <v>62</v>
      </c>
    </row>
    <row r="80" spans="1:37" ht="18" customHeight="1" x14ac:dyDescent="0.45">
      <c r="A80" s="48" t="s">
        <v>231</v>
      </c>
      <c r="B80" s="1" t="s">
        <v>228</v>
      </c>
      <c r="E80" s="2" t="s">
        <v>73</v>
      </c>
      <c r="F80" s="2" t="s">
        <v>62</v>
      </c>
      <c r="G80" s="2">
        <v>1</v>
      </c>
      <c r="I80" s="2">
        <v>1</v>
      </c>
      <c r="P80" s="2">
        <v>1</v>
      </c>
    </row>
    <row r="81" spans="1:37" ht="18" customHeight="1" x14ac:dyDescent="0.45">
      <c r="A81" s="48" t="s">
        <v>234</v>
      </c>
      <c r="B81" s="1" t="s">
        <v>230</v>
      </c>
      <c r="E81" s="2" t="s">
        <v>159</v>
      </c>
      <c r="F81" s="57">
        <v>43732</v>
      </c>
      <c r="G81" s="2">
        <v>1</v>
      </c>
      <c r="X81" s="2">
        <v>1</v>
      </c>
      <c r="AB81" s="2">
        <v>1</v>
      </c>
      <c r="AE81" s="2">
        <v>1</v>
      </c>
    </row>
    <row r="82" spans="1:37" ht="18" customHeight="1" x14ac:dyDescent="0.45">
      <c r="A82" s="48" t="s">
        <v>236</v>
      </c>
      <c r="B82" s="1" t="s">
        <v>232</v>
      </c>
      <c r="E82" s="2" t="s">
        <v>233</v>
      </c>
      <c r="F82" s="57">
        <v>43675</v>
      </c>
      <c r="G82" s="2">
        <v>1</v>
      </c>
      <c r="I82" s="2">
        <v>1</v>
      </c>
      <c r="L82" s="2">
        <v>1</v>
      </c>
      <c r="P82" s="2">
        <v>1</v>
      </c>
      <c r="Q82" s="2">
        <v>1</v>
      </c>
      <c r="AD82" s="2">
        <v>1</v>
      </c>
    </row>
    <row r="83" spans="1:37" ht="18" customHeight="1" x14ac:dyDescent="0.45">
      <c r="A83" s="48" t="s">
        <v>239</v>
      </c>
      <c r="B83" s="1" t="s">
        <v>235</v>
      </c>
      <c r="E83" s="2" t="s">
        <v>233</v>
      </c>
      <c r="F83" s="57">
        <v>43678</v>
      </c>
      <c r="G83" s="2">
        <v>1</v>
      </c>
      <c r="J83" s="2">
        <v>1</v>
      </c>
      <c r="N83" s="2">
        <v>1</v>
      </c>
      <c r="AD83" s="2">
        <v>1</v>
      </c>
      <c r="AE83" s="2">
        <v>1</v>
      </c>
      <c r="AK83" s="2">
        <v>1</v>
      </c>
    </row>
    <row r="84" spans="1:37" ht="18" customHeight="1" x14ac:dyDescent="0.45">
      <c r="A84" s="48" t="s">
        <v>241</v>
      </c>
      <c r="B84" s="1" t="s">
        <v>237</v>
      </c>
      <c r="E84" s="2" t="s">
        <v>238</v>
      </c>
      <c r="F84" s="57">
        <v>43754</v>
      </c>
      <c r="P84" s="2">
        <v>1</v>
      </c>
      <c r="T84" s="2">
        <v>1</v>
      </c>
      <c r="U84" s="2">
        <v>1</v>
      </c>
      <c r="AD84" s="2">
        <v>1</v>
      </c>
      <c r="AE84" s="2">
        <v>1</v>
      </c>
      <c r="AK84" s="2">
        <v>2</v>
      </c>
    </row>
    <row r="85" spans="1:37" ht="18" customHeight="1" x14ac:dyDescent="0.45">
      <c r="A85" s="48" t="s">
        <v>243</v>
      </c>
      <c r="B85" s="1" t="s">
        <v>240</v>
      </c>
      <c r="E85" s="2" t="s">
        <v>238</v>
      </c>
      <c r="F85" s="57">
        <v>43656</v>
      </c>
      <c r="P85" s="2">
        <v>1</v>
      </c>
      <c r="T85" s="2">
        <v>1</v>
      </c>
      <c r="U85" s="2">
        <v>1</v>
      </c>
      <c r="AD85" s="2">
        <v>1</v>
      </c>
      <c r="AE85" s="2">
        <v>1</v>
      </c>
      <c r="AK85" s="2">
        <v>2</v>
      </c>
    </row>
    <row r="86" spans="1:37" ht="18" customHeight="1" x14ac:dyDescent="0.45">
      <c r="A86" s="48" t="s">
        <v>246</v>
      </c>
      <c r="B86" s="1" t="s">
        <v>242</v>
      </c>
      <c r="E86" s="2" t="s">
        <v>73</v>
      </c>
      <c r="F86" s="57">
        <v>43713</v>
      </c>
      <c r="G86" s="2">
        <v>1</v>
      </c>
      <c r="I86" s="2">
        <v>1</v>
      </c>
      <c r="J86" s="2">
        <v>1</v>
      </c>
      <c r="N86" s="2">
        <v>1</v>
      </c>
      <c r="X86" s="2">
        <v>1</v>
      </c>
    </row>
    <row r="87" spans="1:37" ht="18" customHeight="1" x14ac:dyDescent="0.45">
      <c r="A87" s="48" t="s">
        <v>248</v>
      </c>
      <c r="B87" s="1" t="s">
        <v>244</v>
      </c>
      <c r="E87" s="2" t="s">
        <v>245</v>
      </c>
      <c r="F87" s="57">
        <v>43928</v>
      </c>
      <c r="G87" s="2">
        <v>1</v>
      </c>
      <c r="I87" s="2">
        <v>1</v>
      </c>
      <c r="J87" s="2">
        <v>1</v>
      </c>
      <c r="N87" s="2">
        <v>1</v>
      </c>
      <c r="Q87" s="2">
        <v>1</v>
      </c>
      <c r="AE87" s="2">
        <v>1</v>
      </c>
    </row>
    <row r="88" spans="1:37" ht="18" customHeight="1" x14ac:dyDescent="0.45">
      <c r="A88" s="48" t="s">
        <v>250</v>
      </c>
      <c r="B88" s="1" t="s">
        <v>247</v>
      </c>
      <c r="E88" s="2" t="s">
        <v>109</v>
      </c>
      <c r="F88" s="2" t="s">
        <v>62</v>
      </c>
      <c r="I88" s="2">
        <v>1</v>
      </c>
      <c r="N88" s="2">
        <v>1</v>
      </c>
      <c r="Q88" s="2">
        <v>1</v>
      </c>
      <c r="T88" s="2">
        <v>1</v>
      </c>
      <c r="X88" s="2">
        <v>1</v>
      </c>
    </row>
    <row r="89" spans="1:37" ht="18" customHeight="1" x14ac:dyDescent="0.45">
      <c r="A89" s="48" t="s">
        <v>253</v>
      </c>
      <c r="B89" s="1" t="s">
        <v>249</v>
      </c>
      <c r="E89" s="2" t="s">
        <v>109</v>
      </c>
      <c r="F89" s="57">
        <v>43706</v>
      </c>
      <c r="G89" s="2">
        <v>1</v>
      </c>
      <c r="I89" s="2">
        <v>1</v>
      </c>
      <c r="J89" s="2">
        <v>1</v>
      </c>
      <c r="N89" s="2">
        <v>1</v>
      </c>
      <c r="X89" s="2">
        <v>1</v>
      </c>
    </row>
    <row r="90" spans="1:37" ht="18" customHeight="1" x14ac:dyDescent="0.45">
      <c r="A90" s="48" t="s">
        <v>256</v>
      </c>
      <c r="B90" s="1" t="s">
        <v>251</v>
      </c>
      <c r="E90" s="2" t="s">
        <v>252</v>
      </c>
      <c r="F90" s="57">
        <v>43675</v>
      </c>
      <c r="G90" s="2">
        <v>1</v>
      </c>
      <c r="I90" s="2">
        <v>1</v>
      </c>
      <c r="M90" s="2">
        <v>1</v>
      </c>
      <c r="Q90" s="2">
        <v>1</v>
      </c>
      <c r="X90" s="2">
        <v>1</v>
      </c>
    </row>
    <row r="91" spans="1:37" ht="18" customHeight="1" x14ac:dyDescent="0.45">
      <c r="A91" s="48" t="s">
        <v>259</v>
      </c>
      <c r="B91" s="1" t="s">
        <v>254</v>
      </c>
      <c r="E91" s="2" t="s">
        <v>255</v>
      </c>
      <c r="F91" s="57">
        <v>43647</v>
      </c>
      <c r="G91" s="2">
        <v>1</v>
      </c>
      <c r="I91" s="2">
        <v>1</v>
      </c>
      <c r="J91" s="2">
        <v>1</v>
      </c>
      <c r="N91" s="2">
        <v>1</v>
      </c>
      <c r="Q91" s="2">
        <v>1</v>
      </c>
      <c r="AE91" s="2">
        <v>1</v>
      </c>
    </row>
    <row r="92" spans="1:37" ht="18" customHeight="1" x14ac:dyDescent="0.45">
      <c r="A92" s="48" t="s">
        <v>262</v>
      </c>
      <c r="B92" s="1" t="s">
        <v>257</v>
      </c>
      <c r="E92" s="2" t="s">
        <v>258</v>
      </c>
      <c r="F92" s="57">
        <v>43707</v>
      </c>
      <c r="I92" s="2">
        <v>1</v>
      </c>
      <c r="T92" s="2">
        <v>1</v>
      </c>
      <c r="AD92" s="2">
        <v>1</v>
      </c>
    </row>
    <row r="93" spans="1:37" ht="18" customHeight="1" x14ac:dyDescent="0.45">
      <c r="A93" s="48" t="s">
        <v>264</v>
      </c>
      <c r="B93" s="1" t="s">
        <v>260</v>
      </c>
      <c r="E93" s="2" t="s">
        <v>261</v>
      </c>
      <c r="F93" s="57" t="s">
        <v>62</v>
      </c>
      <c r="G93" s="2">
        <v>1</v>
      </c>
      <c r="I93" s="2">
        <v>1</v>
      </c>
      <c r="P93" s="2">
        <v>1</v>
      </c>
      <c r="AD93" s="2">
        <v>1</v>
      </c>
      <c r="AE93" s="2">
        <v>1</v>
      </c>
      <c r="AK93" s="2">
        <v>1</v>
      </c>
    </row>
    <row r="94" spans="1:37" ht="18" customHeight="1" x14ac:dyDescent="0.45">
      <c r="A94" s="48" t="s">
        <v>266</v>
      </c>
      <c r="B94" s="1" t="s">
        <v>263</v>
      </c>
      <c r="E94" s="2" t="s">
        <v>73</v>
      </c>
      <c r="F94" s="57">
        <v>43557</v>
      </c>
      <c r="G94" s="2">
        <v>1</v>
      </c>
      <c r="P94" s="2">
        <v>1</v>
      </c>
      <c r="T94" s="2">
        <v>1</v>
      </c>
      <c r="Z94" s="2">
        <v>1</v>
      </c>
      <c r="AK94" s="2">
        <v>2</v>
      </c>
    </row>
    <row r="95" spans="1:37" ht="18" customHeight="1" x14ac:dyDescent="0.45">
      <c r="A95" s="48" t="s">
        <v>268</v>
      </c>
      <c r="B95" s="1" t="s">
        <v>265</v>
      </c>
      <c r="E95" s="2" t="s">
        <v>212</v>
      </c>
      <c r="F95" s="2" t="s">
        <v>62</v>
      </c>
      <c r="G95" s="2" t="s">
        <v>62</v>
      </c>
    </row>
    <row r="96" spans="1:37" ht="18" customHeight="1" x14ac:dyDescent="0.45">
      <c r="A96" s="48" t="s">
        <v>270</v>
      </c>
      <c r="B96" s="1" t="s">
        <v>267</v>
      </c>
      <c r="E96" s="2" t="s">
        <v>73</v>
      </c>
      <c r="F96" s="2" t="s">
        <v>62</v>
      </c>
      <c r="G96" s="2">
        <v>1</v>
      </c>
      <c r="I96" s="2">
        <v>1</v>
      </c>
      <c r="P96" s="2">
        <v>1</v>
      </c>
      <c r="R96" s="2">
        <v>1</v>
      </c>
      <c r="X96" s="2">
        <v>1</v>
      </c>
      <c r="Y96" s="2">
        <v>1</v>
      </c>
      <c r="AD96" s="2">
        <v>1</v>
      </c>
    </row>
    <row r="97" spans="1:37" ht="18" customHeight="1" x14ac:dyDescent="0.45">
      <c r="A97" s="48" t="s">
        <v>273</v>
      </c>
      <c r="B97" s="1" t="s">
        <v>269</v>
      </c>
      <c r="E97" s="2" t="s">
        <v>93</v>
      </c>
      <c r="F97" s="57">
        <v>43733</v>
      </c>
      <c r="G97" s="2">
        <v>1</v>
      </c>
      <c r="P97" s="2">
        <v>1</v>
      </c>
      <c r="AB97" s="2">
        <v>1</v>
      </c>
      <c r="AE97" s="2">
        <v>1</v>
      </c>
    </row>
    <row r="98" spans="1:37" ht="18" customHeight="1" x14ac:dyDescent="0.45">
      <c r="A98" s="48" t="s">
        <v>275</v>
      </c>
      <c r="B98" s="1" t="s">
        <v>271</v>
      </c>
      <c r="E98" s="2" t="s">
        <v>272</v>
      </c>
      <c r="F98" s="57">
        <v>43717</v>
      </c>
      <c r="G98" s="2">
        <v>1</v>
      </c>
      <c r="I98" s="2">
        <v>1</v>
      </c>
      <c r="J98" s="2">
        <v>1</v>
      </c>
      <c r="K98" s="2">
        <v>1</v>
      </c>
      <c r="S98" s="2">
        <v>1</v>
      </c>
      <c r="T98" s="2">
        <v>1</v>
      </c>
    </row>
    <row r="99" spans="1:37" ht="18" customHeight="1" x14ac:dyDescent="0.45">
      <c r="A99" s="48" t="s">
        <v>277</v>
      </c>
      <c r="B99" s="1" t="s">
        <v>274</v>
      </c>
      <c r="E99" s="2" t="s">
        <v>73</v>
      </c>
      <c r="F99" s="57">
        <v>43732</v>
      </c>
      <c r="G99" s="2">
        <v>1</v>
      </c>
      <c r="I99" s="2">
        <v>1</v>
      </c>
      <c r="P99" s="2">
        <v>1</v>
      </c>
      <c r="S99" s="2">
        <v>1</v>
      </c>
      <c r="T99" s="2">
        <v>1</v>
      </c>
      <c r="X99" s="2">
        <v>1</v>
      </c>
      <c r="AD99" s="2">
        <v>1</v>
      </c>
      <c r="AK99" s="2">
        <v>1</v>
      </c>
    </row>
    <row r="100" spans="1:37" ht="18" customHeight="1" x14ac:dyDescent="0.45">
      <c r="A100" s="48" t="s">
        <v>279</v>
      </c>
      <c r="B100" s="1" t="s">
        <v>276</v>
      </c>
      <c r="E100" s="2" t="s">
        <v>73</v>
      </c>
      <c r="F100" s="57">
        <v>43732</v>
      </c>
      <c r="G100" s="2">
        <v>1</v>
      </c>
      <c r="I100" s="2">
        <v>1</v>
      </c>
      <c r="P100" s="2">
        <v>1</v>
      </c>
      <c r="S100" s="2">
        <v>1</v>
      </c>
      <c r="T100" s="2">
        <v>1</v>
      </c>
      <c r="X100" s="2">
        <v>1</v>
      </c>
      <c r="AD100" s="2">
        <v>1</v>
      </c>
      <c r="AK100" s="2">
        <v>1</v>
      </c>
    </row>
    <row r="101" spans="1:37" ht="18" customHeight="1" x14ac:dyDescent="0.45">
      <c r="A101" s="48" t="s">
        <v>281</v>
      </c>
      <c r="B101" s="1" t="s">
        <v>278</v>
      </c>
      <c r="E101" s="2" t="s">
        <v>106</v>
      </c>
      <c r="F101" s="57" t="s">
        <v>62</v>
      </c>
      <c r="I101" s="2">
        <v>1</v>
      </c>
      <c r="J101" s="2">
        <v>1</v>
      </c>
      <c r="M101" s="2">
        <v>1</v>
      </c>
      <c r="AD101" s="2">
        <v>1</v>
      </c>
      <c r="AE101" s="2">
        <v>1</v>
      </c>
    </row>
    <row r="102" spans="1:37" ht="18" customHeight="1" x14ac:dyDescent="0.45">
      <c r="A102" s="48" t="s">
        <v>284</v>
      </c>
      <c r="B102" s="1" t="s">
        <v>280</v>
      </c>
      <c r="E102" s="2" t="s">
        <v>73</v>
      </c>
      <c r="F102" s="57">
        <v>43713</v>
      </c>
      <c r="K102" s="2">
        <v>1</v>
      </c>
      <c r="P102" s="2">
        <v>1</v>
      </c>
      <c r="T102" s="2">
        <v>1</v>
      </c>
      <c r="U102" s="2">
        <v>1</v>
      </c>
      <c r="X102" s="2">
        <v>1</v>
      </c>
      <c r="AE102" s="2">
        <v>1</v>
      </c>
      <c r="AK102" s="2">
        <v>1</v>
      </c>
    </row>
    <row r="103" spans="1:37" ht="18" customHeight="1" x14ac:dyDescent="0.45">
      <c r="A103" s="48" t="s">
        <v>286</v>
      </c>
      <c r="B103" s="1" t="s">
        <v>282</v>
      </c>
      <c r="E103" s="2" t="s">
        <v>283</v>
      </c>
      <c r="F103" s="57">
        <v>43633</v>
      </c>
      <c r="G103" s="2">
        <v>1</v>
      </c>
      <c r="I103" s="2">
        <v>1</v>
      </c>
      <c r="O103" s="2">
        <v>1</v>
      </c>
      <c r="S103" s="2">
        <v>1</v>
      </c>
      <c r="X103" s="2">
        <v>1</v>
      </c>
      <c r="AD103" s="2">
        <v>1</v>
      </c>
      <c r="AK103" s="2">
        <v>1</v>
      </c>
    </row>
    <row r="104" spans="1:37" ht="18" customHeight="1" x14ac:dyDescent="0.45">
      <c r="A104" s="48" t="s">
        <v>288</v>
      </c>
      <c r="B104" s="1" t="s">
        <v>285</v>
      </c>
      <c r="E104" s="2" t="s">
        <v>73</v>
      </c>
      <c r="F104" s="57">
        <v>43726</v>
      </c>
      <c r="G104" s="2">
        <v>1</v>
      </c>
      <c r="H104" s="2">
        <v>1</v>
      </c>
      <c r="I104" s="2">
        <v>1</v>
      </c>
      <c r="P104" s="2">
        <v>1</v>
      </c>
      <c r="T104" s="2">
        <v>1</v>
      </c>
      <c r="AK104" s="2">
        <v>1</v>
      </c>
    </row>
    <row r="105" spans="1:37" ht="18" customHeight="1" x14ac:dyDescent="0.45">
      <c r="A105" s="48" t="s">
        <v>290</v>
      </c>
      <c r="B105" s="1" t="s">
        <v>287</v>
      </c>
      <c r="E105" s="2" t="s">
        <v>73</v>
      </c>
      <c r="F105" s="57">
        <v>43738</v>
      </c>
      <c r="G105" s="2">
        <v>1</v>
      </c>
      <c r="I105" s="2">
        <v>1</v>
      </c>
      <c r="L105" s="2">
        <v>1</v>
      </c>
      <c r="R105" s="2">
        <v>1</v>
      </c>
      <c r="T105" s="2">
        <v>1</v>
      </c>
      <c r="W105" s="2">
        <v>1</v>
      </c>
      <c r="AD105" s="2">
        <v>1</v>
      </c>
    </row>
    <row r="106" spans="1:37" ht="18" customHeight="1" x14ac:dyDescent="0.45">
      <c r="A106" s="48" t="s">
        <v>293</v>
      </c>
      <c r="B106" s="1" t="s">
        <v>289</v>
      </c>
      <c r="E106" s="2" t="s">
        <v>73</v>
      </c>
      <c r="F106" s="57" t="s">
        <v>62</v>
      </c>
      <c r="G106" s="2">
        <v>1</v>
      </c>
      <c r="I106" s="2">
        <v>1</v>
      </c>
      <c r="P106" s="2">
        <v>1</v>
      </c>
      <c r="T106" s="2">
        <v>1</v>
      </c>
      <c r="X106" s="2">
        <v>1</v>
      </c>
      <c r="AK106" s="2">
        <v>1</v>
      </c>
    </row>
    <row r="107" spans="1:37" ht="18" customHeight="1" x14ac:dyDescent="0.45">
      <c r="A107" s="48" t="s">
        <v>295</v>
      </c>
      <c r="B107" s="1" t="s">
        <v>291</v>
      </c>
      <c r="E107" s="2" t="s">
        <v>292</v>
      </c>
      <c r="F107" s="57">
        <v>43768</v>
      </c>
      <c r="AK107" s="2">
        <v>1</v>
      </c>
    </row>
    <row r="108" spans="1:37" ht="18" customHeight="1" x14ac:dyDescent="0.45">
      <c r="A108" s="48" t="s">
        <v>297</v>
      </c>
      <c r="B108" s="1" t="s">
        <v>294</v>
      </c>
      <c r="E108" s="2" t="s">
        <v>73</v>
      </c>
      <c r="F108" s="57">
        <v>43726</v>
      </c>
      <c r="G108" s="2">
        <v>1</v>
      </c>
      <c r="O108" s="2">
        <v>1</v>
      </c>
      <c r="Q108" s="2">
        <v>1</v>
      </c>
      <c r="T108" s="2">
        <v>1</v>
      </c>
      <c r="Y108" s="2">
        <v>1</v>
      </c>
    </row>
    <row r="109" spans="1:37" ht="18" customHeight="1" x14ac:dyDescent="0.45">
      <c r="A109" s="48" t="s">
        <v>299</v>
      </c>
      <c r="B109" s="1" t="s">
        <v>296</v>
      </c>
      <c r="E109" s="2" t="s">
        <v>73</v>
      </c>
      <c r="F109" s="57">
        <v>43959</v>
      </c>
      <c r="G109" s="2">
        <v>1</v>
      </c>
      <c r="I109" s="2">
        <v>1</v>
      </c>
      <c r="M109" s="2">
        <v>1</v>
      </c>
      <c r="X109" s="2">
        <v>1</v>
      </c>
      <c r="AB109" s="2">
        <v>1</v>
      </c>
      <c r="AE109" s="2">
        <v>1</v>
      </c>
    </row>
    <row r="110" spans="1:37" ht="18" customHeight="1" x14ac:dyDescent="0.45">
      <c r="A110" s="48" t="s">
        <v>301</v>
      </c>
      <c r="B110" s="1" t="s">
        <v>298</v>
      </c>
      <c r="E110" s="2" t="s">
        <v>212</v>
      </c>
      <c r="F110" s="57">
        <v>43710</v>
      </c>
      <c r="G110" s="2">
        <v>1</v>
      </c>
      <c r="I110" s="2">
        <v>1</v>
      </c>
      <c r="K110" s="2">
        <v>1</v>
      </c>
      <c r="T110" s="2">
        <v>1</v>
      </c>
      <c r="X110" s="2">
        <v>1</v>
      </c>
      <c r="AD110" s="2">
        <v>1</v>
      </c>
    </row>
    <row r="111" spans="1:37" ht="18" customHeight="1" x14ac:dyDescent="0.45">
      <c r="A111" s="48" t="s">
        <v>303</v>
      </c>
      <c r="B111" s="1" t="s">
        <v>300</v>
      </c>
      <c r="E111" s="2" t="s">
        <v>73</v>
      </c>
      <c r="F111" s="57" t="s">
        <v>62</v>
      </c>
      <c r="M111" s="2">
        <v>1</v>
      </c>
      <c r="N111" s="2">
        <v>1</v>
      </c>
      <c r="AA111" s="2">
        <v>1</v>
      </c>
      <c r="AD111" s="2">
        <v>1</v>
      </c>
      <c r="AE111" s="2">
        <v>1</v>
      </c>
      <c r="AK111" s="2">
        <v>1</v>
      </c>
    </row>
    <row r="112" spans="1:37" ht="18" customHeight="1" x14ac:dyDescent="0.45">
      <c r="A112" s="48" t="s">
        <v>305</v>
      </c>
      <c r="B112" s="1" t="s">
        <v>1952</v>
      </c>
      <c r="C112" s="2" t="s">
        <v>1950</v>
      </c>
      <c r="E112" s="2" t="s">
        <v>1953</v>
      </c>
      <c r="F112" s="57">
        <v>44244</v>
      </c>
      <c r="G112" s="2">
        <v>1</v>
      </c>
      <c r="H112" s="2">
        <v>1</v>
      </c>
      <c r="P112" s="2">
        <v>1</v>
      </c>
      <c r="X112" s="2">
        <v>1</v>
      </c>
      <c r="Y112" s="2">
        <v>1</v>
      </c>
      <c r="AE112" s="2">
        <v>1</v>
      </c>
    </row>
    <row r="113" spans="1:37" ht="18" customHeight="1" x14ac:dyDescent="0.45">
      <c r="A113" s="48" t="s">
        <v>307</v>
      </c>
      <c r="B113" s="1" t="s">
        <v>302</v>
      </c>
      <c r="E113" s="2" t="s">
        <v>73</v>
      </c>
      <c r="F113" s="57">
        <v>43735</v>
      </c>
      <c r="G113" s="2">
        <v>1</v>
      </c>
      <c r="H113" s="2">
        <v>1</v>
      </c>
      <c r="S113" s="2">
        <v>1</v>
      </c>
      <c r="T113" s="2">
        <v>1</v>
      </c>
      <c r="AA113" s="2">
        <v>1</v>
      </c>
      <c r="AG113" s="2">
        <v>1</v>
      </c>
    </row>
    <row r="114" spans="1:37" ht="18" customHeight="1" x14ac:dyDescent="0.45">
      <c r="A114" s="48" t="s">
        <v>309</v>
      </c>
      <c r="B114" s="1" t="s">
        <v>304</v>
      </c>
      <c r="E114" s="2" t="s">
        <v>106</v>
      </c>
      <c r="F114" s="57">
        <v>44105</v>
      </c>
      <c r="G114" s="2">
        <v>1</v>
      </c>
      <c r="M114" s="2">
        <v>1</v>
      </c>
      <c r="Q114" s="2">
        <v>1</v>
      </c>
      <c r="X114" s="2">
        <v>1</v>
      </c>
      <c r="AE114" s="2">
        <v>1</v>
      </c>
    </row>
    <row r="115" spans="1:37" ht="18" customHeight="1" x14ac:dyDescent="0.45">
      <c r="A115" s="48" t="s">
        <v>311</v>
      </c>
      <c r="B115" s="1" t="s">
        <v>306</v>
      </c>
      <c r="E115" s="2" t="s">
        <v>106</v>
      </c>
      <c r="F115" s="57">
        <v>43669</v>
      </c>
      <c r="G115" s="2">
        <v>1</v>
      </c>
      <c r="H115" s="2">
        <v>1</v>
      </c>
      <c r="I115" s="2">
        <v>1</v>
      </c>
      <c r="U115" s="2">
        <v>1</v>
      </c>
      <c r="AK115" s="2">
        <v>1</v>
      </c>
    </row>
    <row r="116" spans="1:37" ht="18" customHeight="1" x14ac:dyDescent="0.45">
      <c r="A116" s="48" t="s">
        <v>313</v>
      </c>
      <c r="B116" s="1" t="s">
        <v>308</v>
      </c>
      <c r="E116" s="2" t="s">
        <v>209</v>
      </c>
      <c r="F116" s="57">
        <v>44074</v>
      </c>
      <c r="M116" s="2">
        <v>1</v>
      </c>
      <c r="AA116" s="2">
        <v>1</v>
      </c>
      <c r="AD116" s="2">
        <v>1</v>
      </c>
      <c r="AE116" s="2">
        <v>1</v>
      </c>
      <c r="AK116" s="2">
        <v>1</v>
      </c>
    </row>
    <row r="117" spans="1:37" ht="18" customHeight="1" x14ac:dyDescent="0.45">
      <c r="A117" s="48" t="s">
        <v>315</v>
      </c>
      <c r="B117" s="1" t="s">
        <v>310</v>
      </c>
      <c r="E117" s="2" t="s">
        <v>73</v>
      </c>
      <c r="F117" s="57">
        <v>43896</v>
      </c>
      <c r="G117" s="2">
        <v>1</v>
      </c>
      <c r="O117" s="2">
        <v>1</v>
      </c>
      <c r="T117" s="2">
        <v>1</v>
      </c>
      <c r="AD117" s="2">
        <v>1</v>
      </c>
      <c r="AE117" s="2">
        <v>1</v>
      </c>
      <c r="AK117" s="2">
        <v>1</v>
      </c>
    </row>
    <row r="118" spans="1:37" ht="18" customHeight="1" x14ac:dyDescent="0.45">
      <c r="A118" s="48" t="s">
        <v>317</v>
      </c>
      <c r="B118" s="1" t="s">
        <v>312</v>
      </c>
      <c r="E118" s="2" t="s">
        <v>188</v>
      </c>
      <c r="F118" s="57">
        <v>44092</v>
      </c>
      <c r="G118" s="2">
        <v>1</v>
      </c>
      <c r="L118" s="2">
        <v>1</v>
      </c>
      <c r="X118" s="2">
        <v>1</v>
      </c>
      <c r="AA118" s="2">
        <v>1</v>
      </c>
      <c r="AC118" s="2">
        <v>1</v>
      </c>
      <c r="AE118" s="2">
        <v>1</v>
      </c>
    </row>
    <row r="119" spans="1:37" ht="18" customHeight="1" x14ac:dyDescent="0.45">
      <c r="A119" s="48" t="s">
        <v>319</v>
      </c>
      <c r="B119" s="1" t="s">
        <v>314</v>
      </c>
      <c r="E119" s="2" t="s">
        <v>93</v>
      </c>
      <c r="F119" s="57" t="s">
        <v>62</v>
      </c>
      <c r="G119" s="2">
        <v>1</v>
      </c>
      <c r="S119" s="2">
        <v>1</v>
      </c>
      <c r="X119" s="2">
        <v>1</v>
      </c>
      <c r="Y119" s="2">
        <v>1</v>
      </c>
      <c r="AC119" s="2">
        <v>1</v>
      </c>
      <c r="AE119" s="2">
        <v>1</v>
      </c>
    </row>
    <row r="120" spans="1:37" ht="18" customHeight="1" x14ac:dyDescent="0.45">
      <c r="A120" s="48" t="s">
        <v>321</v>
      </c>
      <c r="B120" s="1" t="s">
        <v>316</v>
      </c>
      <c r="E120" s="2" t="s">
        <v>73</v>
      </c>
      <c r="F120" s="57">
        <v>43732</v>
      </c>
      <c r="G120" s="2">
        <v>1</v>
      </c>
      <c r="T120" s="2">
        <v>1</v>
      </c>
      <c r="AE120" s="2">
        <v>1</v>
      </c>
      <c r="AK120" s="2">
        <v>1</v>
      </c>
    </row>
    <row r="121" spans="1:37" ht="18" customHeight="1" x14ac:dyDescent="0.45">
      <c r="A121" s="48" t="s">
        <v>323</v>
      </c>
      <c r="B121" s="1" t="s">
        <v>318</v>
      </c>
      <c r="E121" s="2" t="s">
        <v>109</v>
      </c>
      <c r="F121" s="57">
        <v>43770</v>
      </c>
      <c r="G121" s="2">
        <v>1</v>
      </c>
      <c r="O121" s="2">
        <v>1</v>
      </c>
      <c r="Q121" s="2">
        <v>1</v>
      </c>
      <c r="Z121" s="2">
        <v>1</v>
      </c>
      <c r="AD121" s="2">
        <v>1</v>
      </c>
      <c r="AE121" s="2">
        <v>1</v>
      </c>
    </row>
    <row r="122" spans="1:37" ht="18" customHeight="1" x14ac:dyDescent="0.45">
      <c r="A122" s="48" t="s">
        <v>325</v>
      </c>
      <c r="B122" s="1" t="s">
        <v>320</v>
      </c>
      <c r="E122" s="2" t="s">
        <v>106</v>
      </c>
      <c r="F122" s="57" t="s">
        <v>62</v>
      </c>
      <c r="G122" s="2">
        <v>1</v>
      </c>
      <c r="N122" s="2">
        <v>1</v>
      </c>
      <c r="Q122" s="2">
        <v>1</v>
      </c>
      <c r="T122" s="2">
        <v>1</v>
      </c>
      <c r="Z122" s="2">
        <v>1</v>
      </c>
      <c r="AD122" s="2">
        <v>1</v>
      </c>
    </row>
    <row r="123" spans="1:37" ht="18" customHeight="1" x14ac:dyDescent="0.45">
      <c r="A123" s="48" t="s">
        <v>327</v>
      </c>
      <c r="B123" s="1" t="s">
        <v>322</v>
      </c>
      <c r="E123" s="2" t="s">
        <v>171</v>
      </c>
      <c r="F123" s="57">
        <v>44042</v>
      </c>
      <c r="G123" s="2">
        <v>1</v>
      </c>
      <c r="N123" s="2">
        <v>1</v>
      </c>
      <c r="P123" s="2">
        <v>1</v>
      </c>
      <c r="Q123" s="2">
        <v>1</v>
      </c>
      <c r="AC123" s="2">
        <v>1</v>
      </c>
      <c r="AK123" s="2">
        <v>1</v>
      </c>
    </row>
    <row r="124" spans="1:37" ht="18" customHeight="1" x14ac:dyDescent="0.45">
      <c r="A124" s="48" t="s">
        <v>329</v>
      </c>
      <c r="B124" s="1" t="s">
        <v>324</v>
      </c>
      <c r="E124" s="2" t="s">
        <v>106</v>
      </c>
      <c r="F124" s="57">
        <v>43993</v>
      </c>
      <c r="G124" s="2">
        <v>1</v>
      </c>
      <c r="I124" s="2">
        <v>1</v>
      </c>
      <c r="T124" s="2">
        <v>1</v>
      </c>
      <c r="X124" s="2">
        <v>1</v>
      </c>
      <c r="AB124" s="2">
        <v>1</v>
      </c>
      <c r="AD124" s="2">
        <v>1</v>
      </c>
      <c r="AE124" s="2">
        <v>1</v>
      </c>
      <c r="AK124" s="2">
        <v>1</v>
      </c>
    </row>
    <row r="125" spans="1:37" ht="18" customHeight="1" x14ac:dyDescent="0.45">
      <c r="A125" s="48" t="s">
        <v>331</v>
      </c>
      <c r="B125" s="1" t="s">
        <v>326</v>
      </c>
      <c r="E125" s="2" t="s">
        <v>106</v>
      </c>
      <c r="F125" s="57">
        <v>43886</v>
      </c>
      <c r="G125" s="2">
        <v>1</v>
      </c>
      <c r="I125" s="2">
        <v>1</v>
      </c>
      <c r="J125" s="2">
        <v>1</v>
      </c>
      <c r="L125" s="2">
        <v>1</v>
      </c>
      <c r="R125" s="2">
        <v>1</v>
      </c>
      <c r="AE125" s="2">
        <v>1</v>
      </c>
      <c r="AK125" s="2">
        <v>1</v>
      </c>
    </row>
    <row r="126" spans="1:37" ht="18" customHeight="1" x14ac:dyDescent="0.45">
      <c r="A126" s="48" t="s">
        <v>333</v>
      </c>
      <c r="B126" s="1" t="s">
        <v>328</v>
      </c>
      <c r="E126" s="2" t="s">
        <v>73</v>
      </c>
      <c r="F126" s="57">
        <v>43670</v>
      </c>
      <c r="P126" s="2">
        <v>1</v>
      </c>
      <c r="AK126" s="2">
        <v>3</v>
      </c>
    </row>
    <row r="127" spans="1:37" ht="18" customHeight="1" x14ac:dyDescent="0.45">
      <c r="A127" s="48" t="s">
        <v>335</v>
      </c>
      <c r="B127" s="1" t="s">
        <v>330</v>
      </c>
      <c r="E127" s="2" t="s">
        <v>73</v>
      </c>
      <c r="F127" s="57">
        <v>43738</v>
      </c>
      <c r="G127" s="2">
        <v>1</v>
      </c>
      <c r="H127" s="2">
        <v>1</v>
      </c>
      <c r="I127" s="2">
        <v>1</v>
      </c>
      <c r="J127" s="2">
        <v>1</v>
      </c>
      <c r="M127" s="2">
        <v>1</v>
      </c>
      <c r="S127" s="2">
        <v>1</v>
      </c>
      <c r="X127" s="2">
        <v>1</v>
      </c>
      <c r="AD127" s="2">
        <v>1</v>
      </c>
      <c r="AE127" s="2">
        <v>1</v>
      </c>
    </row>
    <row r="128" spans="1:37" ht="18" customHeight="1" x14ac:dyDescent="0.45">
      <c r="A128" s="48" t="s">
        <v>337</v>
      </c>
      <c r="B128" s="1" t="s">
        <v>332</v>
      </c>
      <c r="E128" s="2" t="s">
        <v>141</v>
      </c>
      <c r="F128" s="57">
        <v>43922</v>
      </c>
      <c r="G128" s="2">
        <v>1</v>
      </c>
      <c r="N128" s="2">
        <v>1</v>
      </c>
      <c r="X128" s="2">
        <v>1</v>
      </c>
      <c r="AB128" s="2">
        <v>1</v>
      </c>
      <c r="AE128" s="2">
        <v>1</v>
      </c>
      <c r="AK128" s="2">
        <v>1</v>
      </c>
    </row>
    <row r="129" spans="1:37" ht="18" customHeight="1" x14ac:dyDescent="0.45">
      <c r="A129" s="48" t="s">
        <v>339</v>
      </c>
      <c r="B129" s="1" t="s">
        <v>334</v>
      </c>
      <c r="E129" s="2" t="s">
        <v>106</v>
      </c>
      <c r="F129" s="57">
        <v>43592</v>
      </c>
      <c r="H129" s="2">
        <v>1</v>
      </c>
      <c r="J129" s="2">
        <v>1</v>
      </c>
      <c r="M129" s="2">
        <v>1</v>
      </c>
      <c r="N129" s="2">
        <v>1</v>
      </c>
      <c r="P129" s="2">
        <v>1</v>
      </c>
      <c r="V129" s="2">
        <v>1</v>
      </c>
      <c r="AK129" s="2">
        <v>1</v>
      </c>
    </row>
    <row r="130" spans="1:37" ht="18" customHeight="1" x14ac:dyDescent="0.45">
      <c r="A130" s="48" t="s">
        <v>341</v>
      </c>
      <c r="B130" s="1" t="s">
        <v>336</v>
      </c>
      <c r="E130" s="2" t="s">
        <v>73</v>
      </c>
      <c r="F130" s="57">
        <v>43704</v>
      </c>
      <c r="G130" s="2">
        <v>1</v>
      </c>
      <c r="P130" s="2">
        <v>1</v>
      </c>
      <c r="T130" s="2">
        <v>1</v>
      </c>
      <c r="Y130" s="2">
        <v>1</v>
      </c>
      <c r="AK130" s="2">
        <v>2</v>
      </c>
    </row>
    <row r="131" spans="1:37" ht="18" customHeight="1" x14ac:dyDescent="0.45">
      <c r="A131" s="48" t="s">
        <v>344</v>
      </c>
      <c r="B131" s="1" t="s">
        <v>338</v>
      </c>
      <c r="E131" s="2" t="s">
        <v>73</v>
      </c>
      <c r="F131" s="57">
        <v>43735</v>
      </c>
      <c r="G131" s="2">
        <v>1</v>
      </c>
      <c r="I131" s="2">
        <v>1</v>
      </c>
      <c r="J131" s="2">
        <v>1</v>
      </c>
      <c r="P131" s="2">
        <v>1</v>
      </c>
      <c r="Q131" s="2">
        <v>1</v>
      </c>
      <c r="U131" s="2">
        <v>1</v>
      </c>
      <c r="Y131" s="2">
        <v>1</v>
      </c>
      <c r="AE131" s="2">
        <v>1</v>
      </c>
      <c r="AK131" s="2">
        <v>2</v>
      </c>
    </row>
    <row r="132" spans="1:37" ht="18" customHeight="1" x14ac:dyDescent="0.45">
      <c r="A132" s="48" t="s">
        <v>346</v>
      </c>
      <c r="B132" s="1" t="s">
        <v>340</v>
      </c>
      <c r="E132" s="2" t="s">
        <v>73</v>
      </c>
      <c r="F132" s="57" t="s">
        <v>62</v>
      </c>
      <c r="G132" s="2">
        <v>1</v>
      </c>
      <c r="M132" s="2">
        <v>1</v>
      </c>
      <c r="T132" s="2">
        <v>1</v>
      </c>
      <c r="X132" s="2">
        <v>1</v>
      </c>
      <c r="Z132" s="2">
        <v>1</v>
      </c>
      <c r="AE132" s="2">
        <v>1</v>
      </c>
    </row>
    <row r="133" spans="1:37" ht="18" customHeight="1" x14ac:dyDescent="0.45">
      <c r="A133" s="48" t="s">
        <v>348</v>
      </c>
      <c r="B133" s="1" t="s">
        <v>342</v>
      </c>
      <c r="E133" s="2" t="s">
        <v>343</v>
      </c>
      <c r="F133" s="57" t="s">
        <v>62</v>
      </c>
      <c r="G133" s="2">
        <v>1</v>
      </c>
      <c r="I133" s="2">
        <v>1</v>
      </c>
      <c r="N133" s="2">
        <v>1</v>
      </c>
      <c r="W133" s="2">
        <v>1</v>
      </c>
      <c r="Z133" s="2">
        <v>1</v>
      </c>
      <c r="AE133" s="2">
        <v>1</v>
      </c>
    </row>
    <row r="134" spans="1:37" ht="18" customHeight="1" x14ac:dyDescent="0.45">
      <c r="A134" s="48" t="s">
        <v>350</v>
      </c>
      <c r="B134" s="1" t="s">
        <v>345</v>
      </c>
      <c r="E134" s="2" t="s">
        <v>106</v>
      </c>
      <c r="F134" s="57">
        <v>43802</v>
      </c>
      <c r="G134" s="2">
        <v>1</v>
      </c>
      <c r="I134" s="2">
        <v>1</v>
      </c>
      <c r="P134" s="2">
        <v>1</v>
      </c>
      <c r="S134" s="2">
        <v>1</v>
      </c>
      <c r="W134" s="2">
        <v>1</v>
      </c>
      <c r="AE134" s="2">
        <v>1</v>
      </c>
    </row>
    <row r="135" spans="1:37" ht="18" customHeight="1" x14ac:dyDescent="0.45">
      <c r="A135" s="48" t="s">
        <v>353</v>
      </c>
      <c r="B135" s="1" t="s">
        <v>347</v>
      </c>
      <c r="E135" s="2" t="s">
        <v>73</v>
      </c>
      <c r="F135" s="57">
        <v>43700</v>
      </c>
      <c r="G135" s="2">
        <v>1</v>
      </c>
      <c r="I135" s="2">
        <v>1</v>
      </c>
      <c r="O135" s="2">
        <v>1</v>
      </c>
      <c r="P135" s="2">
        <v>1</v>
      </c>
      <c r="U135" s="2">
        <v>1</v>
      </c>
      <c r="AE135" s="2">
        <v>1</v>
      </c>
      <c r="AK135" s="2">
        <v>1</v>
      </c>
    </row>
    <row r="136" spans="1:37" ht="18" customHeight="1" x14ac:dyDescent="0.45">
      <c r="A136" s="48" t="s">
        <v>355</v>
      </c>
      <c r="B136" s="1" t="s">
        <v>349</v>
      </c>
      <c r="E136" s="2" t="s">
        <v>73</v>
      </c>
      <c r="F136" s="57">
        <v>43600</v>
      </c>
      <c r="G136" s="2">
        <v>1</v>
      </c>
      <c r="I136" s="2">
        <v>1</v>
      </c>
      <c r="J136" s="2">
        <v>1</v>
      </c>
      <c r="M136" s="2">
        <v>1</v>
      </c>
      <c r="N136" s="2">
        <v>1</v>
      </c>
      <c r="X136" s="2">
        <v>1</v>
      </c>
      <c r="Z136" s="2">
        <v>1</v>
      </c>
      <c r="AB136" s="2">
        <v>1</v>
      </c>
      <c r="AC136" s="2">
        <v>1</v>
      </c>
      <c r="AD136" s="2">
        <v>1</v>
      </c>
      <c r="AE136" s="2">
        <v>1</v>
      </c>
    </row>
    <row r="137" spans="1:37" ht="18" customHeight="1" x14ac:dyDescent="0.45">
      <c r="A137" s="48" t="s">
        <v>357</v>
      </c>
      <c r="B137" s="1" t="s">
        <v>351</v>
      </c>
      <c r="E137" s="2" t="s">
        <v>352</v>
      </c>
      <c r="F137" s="57">
        <v>43937</v>
      </c>
      <c r="G137" s="2">
        <v>1</v>
      </c>
      <c r="I137" s="2">
        <v>1</v>
      </c>
      <c r="J137" s="2">
        <v>1</v>
      </c>
      <c r="N137" s="2">
        <v>1</v>
      </c>
      <c r="S137" s="2">
        <v>1</v>
      </c>
      <c r="T137" s="2">
        <v>1</v>
      </c>
      <c r="X137" s="2">
        <v>1</v>
      </c>
      <c r="Z137" s="2">
        <v>1</v>
      </c>
      <c r="AB137" s="2">
        <v>1</v>
      </c>
      <c r="AC137" s="2">
        <v>1</v>
      </c>
      <c r="AD137" s="2">
        <v>1</v>
      </c>
      <c r="AE137" s="2">
        <v>1</v>
      </c>
      <c r="AK137" s="2">
        <v>1</v>
      </c>
    </row>
    <row r="138" spans="1:37" ht="18" customHeight="1" x14ac:dyDescent="0.45">
      <c r="A138" s="48" t="s">
        <v>359</v>
      </c>
      <c r="B138" s="1" t="s">
        <v>354</v>
      </c>
      <c r="E138" s="2" t="s">
        <v>141</v>
      </c>
      <c r="F138" s="57">
        <v>43812</v>
      </c>
      <c r="G138" s="2">
        <v>1</v>
      </c>
      <c r="M138" s="2">
        <v>1</v>
      </c>
      <c r="N138" s="2">
        <v>1</v>
      </c>
      <c r="Q138" s="2">
        <v>1</v>
      </c>
      <c r="X138" s="2">
        <v>1</v>
      </c>
      <c r="AB138" s="2">
        <v>1</v>
      </c>
      <c r="AC138" s="2">
        <v>1</v>
      </c>
      <c r="AD138" s="2">
        <v>1</v>
      </c>
      <c r="AE138" s="2">
        <v>1</v>
      </c>
      <c r="AK138" s="2">
        <v>2</v>
      </c>
    </row>
    <row r="139" spans="1:37" ht="18" customHeight="1" x14ac:dyDescent="0.45">
      <c r="A139" s="48" t="s">
        <v>361</v>
      </c>
      <c r="B139" s="1" t="s">
        <v>356</v>
      </c>
      <c r="E139" s="2" t="s">
        <v>93</v>
      </c>
      <c r="F139" s="57">
        <v>43676</v>
      </c>
      <c r="G139" s="2">
        <v>1</v>
      </c>
      <c r="I139" s="2">
        <v>1</v>
      </c>
      <c r="J139" s="2">
        <v>1</v>
      </c>
      <c r="M139" s="2">
        <v>1</v>
      </c>
      <c r="N139" s="2">
        <v>1</v>
      </c>
      <c r="AE139" s="2">
        <v>1</v>
      </c>
    </row>
    <row r="140" spans="1:37" ht="18" customHeight="1" x14ac:dyDescent="0.45">
      <c r="A140" s="48" t="s">
        <v>363</v>
      </c>
      <c r="B140" s="1" t="s">
        <v>358</v>
      </c>
      <c r="E140" s="2" t="s">
        <v>188</v>
      </c>
      <c r="F140" s="57">
        <v>43696</v>
      </c>
      <c r="G140" s="2">
        <v>1</v>
      </c>
      <c r="I140" s="2">
        <v>1</v>
      </c>
      <c r="N140" s="2">
        <v>1</v>
      </c>
      <c r="X140" s="2">
        <v>1</v>
      </c>
      <c r="Z140" s="2">
        <v>1</v>
      </c>
      <c r="AB140" s="2">
        <v>1</v>
      </c>
      <c r="AD140" s="2">
        <v>1</v>
      </c>
      <c r="AE140" s="2">
        <v>1</v>
      </c>
      <c r="AG140" s="2">
        <v>1</v>
      </c>
    </row>
    <row r="141" spans="1:37" ht="18" customHeight="1" x14ac:dyDescent="0.45">
      <c r="A141" s="48" t="s">
        <v>365</v>
      </c>
      <c r="B141" s="1" t="s">
        <v>360</v>
      </c>
      <c r="E141" s="2" t="s">
        <v>141</v>
      </c>
      <c r="F141" s="57">
        <v>43768</v>
      </c>
      <c r="G141" s="2" t="s">
        <v>62</v>
      </c>
    </row>
    <row r="142" spans="1:37" ht="18" customHeight="1" x14ac:dyDescent="0.45">
      <c r="A142" s="48" t="s">
        <v>367</v>
      </c>
      <c r="B142" s="1" t="s">
        <v>1851</v>
      </c>
      <c r="E142" s="2" t="s">
        <v>1852</v>
      </c>
      <c r="F142" s="57">
        <v>44222</v>
      </c>
      <c r="G142" s="2">
        <v>1</v>
      </c>
      <c r="I142" s="2">
        <v>1</v>
      </c>
      <c r="J142" s="2">
        <v>1</v>
      </c>
      <c r="M142" s="2">
        <v>1</v>
      </c>
      <c r="N142" s="2">
        <v>1</v>
      </c>
      <c r="X142" s="2">
        <v>1</v>
      </c>
      <c r="Z142" s="2">
        <v>1</v>
      </c>
      <c r="AB142" s="2">
        <v>1</v>
      </c>
      <c r="AC142" s="2">
        <v>1</v>
      </c>
      <c r="AD142" s="2">
        <v>1</v>
      </c>
      <c r="AE142" s="2">
        <v>1</v>
      </c>
      <c r="AK142" s="2">
        <v>3</v>
      </c>
    </row>
    <row r="143" spans="1:37" ht="18" customHeight="1" x14ac:dyDescent="0.45">
      <c r="A143" s="48" t="s">
        <v>369</v>
      </c>
      <c r="B143" s="1" t="s">
        <v>362</v>
      </c>
      <c r="E143" s="2" t="s">
        <v>76</v>
      </c>
      <c r="F143" s="2" t="s">
        <v>62</v>
      </c>
      <c r="L143" s="2">
        <v>1</v>
      </c>
      <c r="M143" s="2">
        <v>1</v>
      </c>
      <c r="O143" s="2">
        <v>1</v>
      </c>
      <c r="Q143" s="2">
        <v>1</v>
      </c>
      <c r="T143" s="2">
        <v>1</v>
      </c>
      <c r="X143" s="2">
        <v>1</v>
      </c>
    </row>
    <row r="144" spans="1:37" ht="18" customHeight="1" x14ac:dyDescent="0.45">
      <c r="A144" s="48" t="s">
        <v>371</v>
      </c>
      <c r="B144" s="1" t="s">
        <v>364</v>
      </c>
      <c r="E144" s="2" t="s">
        <v>106</v>
      </c>
      <c r="F144" s="57">
        <v>43665</v>
      </c>
      <c r="G144" s="2">
        <v>1</v>
      </c>
      <c r="J144" s="2">
        <v>1</v>
      </c>
      <c r="Q144" s="2">
        <v>1</v>
      </c>
      <c r="Z144" s="2">
        <v>1</v>
      </c>
      <c r="AE144" s="2">
        <v>1</v>
      </c>
    </row>
    <row r="145" spans="1:37" ht="18" customHeight="1" x14ac:dyDescent="0.45">
      <c r="A145" s="48" t="s">
        <v>373</v>
      </c>
      <c r="B145" s="1" t="s">
        <v>366</v>
      </c>
      <c r="E145" s="2" t="s">
        <v>159</v>
      </c>
      <c r="F145" s="57">
        <v>43665</v>
      </c>
      <c r="G145" s="2">
        <v>1</v>
      </c>
      <c r="L145" s="2">
        <v>1</v>
      </c>
      <c r="Q145" s="2">
        <v>1</v>
      </c>
      <c r="X145" s="2">
        <v>1</v>
      </c>
      <c r="Z145" s="2">
        <v>1</v>
      </c>
      <c r="AD145" s="2">
        <v>1</v>
      </c>
      <c r="AE145" s="2">
        <v>1</v>
      </c>
    </row>
    <row r="146" spans="1:37" ht="18" customHeight="1" x14ac:dyDescent="0.45">
      <c r="A146" s="48" t="s">
        <v>375</v>
      </c>
      <c r="B146" s="1" t="s">
        <v>368</v>
      </c>
      <c r="E146" s="2" t="s">
        <v>73</v>
      </c>
      <c r="F146" s="57">
        <v>43670</v>
      </c>
      <c r="P146" s="2">
        <v>1</v>
      </c>
      <c r="AK146" s="2">
        <v>2</v>
      </c>
    </row>
    <row r="147" spans="1:37" ht="18" customHeight="1" x14ac:dyDescent="0.45">
      <c r="A147" s="48" t="s">
        <v>377</v>
      </c>
      <c r="B147" s="1" t="s">
        <v>370</v>
      </c>
      <c r="E147" s="2" t="s">
        <v>159</v>
      </c>
      <c r="F147" s="57">
        <v>44039</v>
      </c>
      <c r="G147" s="2">
        <v>1</v>
      </c>
      <c r="I147" s="2">
        <v>1</v>
      </c>
      <c r="N147" s="2">
        <v>1</v>
      </c>
      <c r="W147" s="2">
        <v>1</v>
      </c>
      <c r="X147" s="2">
        <v>1</v>
      </c>
      <c r="AD147" s="2">
        <v>1</v>
      </c>
      <c r="AK147" s="2">
        <v>1</v>
      </c>
    </row>
    <row r="148" spans="1:37" ht="18" customHeight="1" x14ac:dyDescent="0.45">
      <c r="A148" s="48" t="s">
        <v>379</v>
      </c>
      <c r="B148" s="1" t="s">
        <v>372</v>
      </c>
      <c r="E148" s="2" t="s">
        <v>76</v>
      </c>
      <c r="F148" s="57">
        <v>43572</v>
      </c>
      <c r="G148" s="2">
        <v>1</v>
      </c>
      <c r="K148" s="2">
        <v>1</v>
      </c>
      <c r="L148" s="2">
        <v>1</v>
      </c>
      <c r="P148" s="2">
        <v>1</v>
      </c>
    </row>
    <row r="149" spans="1:37" ht="18" customHeight="1" x14ac:dyDescent="0.45">
      <c r="A149" s="48" t="s">
        <v>381</v>
      </c>
      <c r="B149" s="1" t="s">
        <v>374</v>
      </c>
      <c r="E149" s="2" t="s">
        <v>106</v>
      </c>
      <c r="F149" s="57">
        <v>43922</v>
      </c>
      <c r="G149" s="2">
        <v>1</v>
      </c>
      <c r="M149" s="2">
        <v>1</v>
      </c>
      <c r="T149" s="2">
        <v>1</v>
      </c>
      <c r="AD149" s="2">
        <v>1</v>
      </c>
      <c r="AE149" s="2">
        <v>1</v>
      </c>
      <c r="AK149" s="2">
        <v>1</v>
      </c>
    </row>
    <row r="150" spans="1:37" ht="18" customHeight="1" x14ac:dyDescent="0.45">
      <c r="A150" s="48" t="s">
        <v>383</v>
      </c>
      <c r="B150" s="1" t="s">
        <v>1853</v>
      </c>
      <c r="E150" s="2" t="s">
        <v>1852</v>
      </c>
      <c r="F150" s="57">
        <v>44217</v>
      </c>
      <c r="G150" s="2">
        <v>1</v>
      </c>
      <c r="I150" s="2">
        <v>1</v>
      </c>
      <c r="M150" s="2">
        <v>1</v>
      </c>
      <c r="T150" s="2">
        <v>1</v>
      </c>
      <c r="X150" s="2">
        <v>1</v>
      </c>
      <c r="AD150" s="2">
        <v>1</v>
      </c>
      <c r="AK150" s="2">
        <v>1</v>
      </c>
    </row>
    <row r="151" spans="1:37" ht="18" customHeight="1" x14ac:dyDescent="0.45">
      <c r="A151" s="48" t="s">
        <v>385</v>
      </c>
      <c r="B151" s="1" t="s">
        <v>376</v>
      </c>
      <c r="E151" s="2" t="s">
        <v>73</v>
      </c>
      <c r="F151" s="57">
        <v>43949</v>
      </c>
      <c r="G151" s="2">
        <v>1</v>
      </c>
      <c r="M151" s="2">
        <v>1</v>
      </c>
      <c r="T151" s="2">
        <v>1</v>
      </c>
      <c r="Z151" s="2">
        <v>1</v>
      </c>
      <c r="AB151" s="2">
        <v>1</v>
      </c>
      <c r="AD151" s="2">
        <v>1</v>
      </c>
      <c r="AE151" s="2">
        <v>1</v>
      </c>
    </row>
    <row r="152" spans="1:37" ht="18" customHeight="1" x14ac:dyDescent="0.45">
      <c r="A152" s="48" t="s">
        <v>387</v>
      </c>
      <c r="B152" s="1" t="s">
        <v>378</v>
      </c>
      <c r="E152" s="2" t="s">
        <v>73</v>
      </c>
      <c r="F152" s="2" t="s">
        <v>62</v>
      </c>
      <c r="G152" s="2">
        <v>1</v>
      </c>
      <c r="K152" s="2">
        <v>1</v>
      </c>
      <c r="Q152" s="2">
        <v>1</v>
      </c>
      <c r="R152" s="2">
        <v>1</v>
      </c>
      <c r="Z152" s="2">
        <v>1</v>
      </c>
      <c r="AE152" s="2">
        <v>1</v>
      </c>
    </row>
    <row r="153" spans="1:37" ht="18" customHeight="1" x14ac:dyDescent="0.45">
      <c r="A153" s="48" t="s">
        <v>389</v>
      </c>
      <c r="B153" s="1" t="s">
        <v>380</v>
      </c>
      <c r="E153" s="2" t="s">
        <v>73</v>
      </c>
      <c r="F153" s="57">
        <v>43735</v>
      </c>
      <c r="G153" s="2">
        <v>1</v>
      </c>
      <c r="Q153" s="2">
        <v>1</v>
      </c>
      <c r="X153" s="2">
        <v>1</v>
      </c>
      <c r="Y153" s="2">
        <v>1</v>
      </c>
      <c r="Z153" s="2">
        <v>1</v>
      </c>
      <c r="AE153" s="2">
        <v>1</v>
      </c>
      <c r="AK153" s="2">
        <v>1</v>
      </c>
    </row>
    <row r="154" spans="1:37" ht="18" customHeight="1" x14ac:dyDescent="0.45">
      <c r="A154" s="48" t="s">
        <v>391</v>
      </c>
      <c r="B154" s="1" t="s">
        <v>382</v>
      </c>
      <c r="E154" s="2" t="s">
        <v>73</v>
      </c>
      <c r="F154" s="57" t="s">
        <v>62</v>
      </c>
      <c r="G154" s="2">
        <v>1</v>
      </c>
      <c r="I154" s="2">
        <v>1</v>
      </c>
      <c r="M154" s="2">
        <v>1</v>
      </c>
      <c r="T154" s="2">
        <v>1</v>
      </c>
      <c r="AD154" s="2">
        <v>1</v>
      </c>
      <c r="AK154" s="2">
        <v>1</v>
      </c>
    </row>
    <row r="155" spans="1:37" ht="18" customHeight="1" x14ac:dyDescent="0.45">
      <c r="A155" s="48" t="s">
        <v>393</v>
      </c>
      <c r="B155" s="1" t="s">
        <v>384</v>
      </c>
      <c r="E155" s="2" t="s">
        <v>93</v>
      </c>
      <c r="F155" s="57">
        <v>43721</v>
      </c>
      <c r="G155" s="2">
        <v>1</v>
      </c>
      <c r="J155" s="2">
        <v>1</v>
      </c>
      <c r="R155" s="2">
        <v>1</v>
      </c>
      <c r="T155" s="2">
        <v>1</v>
      </c>
      <c r="AB155" s="2">
        <v>1</v>
      </c>
      <c r="AD155" s="2">
        <v>1</v>
      </c>
    </row>
    <row r="156" spans="1:37" ht="18" customHeight="1" x14ac:dyDescent="0.45">
      <c r="A156" s="48" t="s">
        <v>395</v>
      </c>
      <c r="B156" s="1" t="s">
        <v>386</v>
      </c>
      <c r="E156" s="2" t="s">
        <v>73</v>
      </c>
      <c r="F156" s="57">
        <v>43801</v>
      </c>
      <c r="G156" s="2">
        <v>1</v>
      </c>
      <c r="I156" s="2">
        <v>1</v>
      </c>
      <c r="L156" s="2">
        <v>1</v>
      </c>
      <c r="U156" s="2">
        <v>1</v>
      </c>
      <c r="AB156" s="2">
        <v>1</v>
      </c>
      <c r="AE156" s="2">
        <v>1</v>
      </c>
    </row>
    <row r="157" spans="1:37" ht="18" customHeight="1" x14ac:dyDescent="0.45">
      <c r="A157" s="48" t="s">
        <v>397</v>
      </c>
      <c r="B157" s="1" t="s">
        <v>388</v>
      </c>
      <c r="E157" s="2" t="s">
        <v>73</v>
      </c>
      <c r="F157" s="57">
        <v>43621</v>
      </c>
      <c r="G157" s="2">
        <v>1</v>
      </c>
      <c r="I157" s="2">
        <v>1</v>
      </c>
      <c r="K157" s="2">
        <v>1</v>
      </c>
      <c r="M157" s="2">
        <v>1</v>
      </c>
      <c r="P157" s="2">
        <v>1</v>
      </c>
      <c r="T157" s="2">
        <v>1</v>
      </c>
    </row>
    <row r="158" spans="1:37" ht="18" customHeight="1" x14ac:dyDescent="0.45">
      <c r="A158" s="48" t="s">
        <v>399</v>
      </c>
      <c r="B158" s="1" t="s">
        <v>390</v>
      </c>
      <c r="E158" s="2" t="s">
        <v>159</v>
      </c>
      <c r="F158" s="57">
        <v>43574</v>
      </c>
      <c r="I158" s="2">
        <v>1</v>
      </c>
      <c r="J158" s="2">
        <v>1</v>
      </c>
      <c r="P158" s="2">
        <v>1</v>
      </c>
      <c r="Q158" s="2">
        <v>1</v>
      </c>
      <c r="X158" s="2">
        <v>1</v>
      </c>
      <c r="AE158" s="2">
        <v>1</v>
      </c>
    </row>
    <row r="159" spans="1:37" ht="18" customHeight="1" x14ac:dyDescent="0.45">
      <c r="A159" s="48" t="s">
        <v>401</v>
      </c>
      <c r="B159" s="1" t="s">
        <v>392</v>
      </c>
      <c r="E159" s="2" t="s">
        <v>166</v>
      </c>
      <c r="F159" s="57">
        <v>43580</v>
      </c>
      <c r="G159" s="2">
        <v>1</v>
      </c>
      <c r="M159" s="2">
        <v>1</v>
      </c>
      <c r="O159" s="2">
        <v>1</v>
      </c>
      <c r="T159" s="2">
        <v>1</v>
      </c>
      <c r="W159" s="2">
        <v>1</v>
      </c>
      <c r="AD159" s="2">
        <v>1</v>
      </c>
    </row>
    <row r="160" spans="1:37" ht="18" customHeight="1" x14ac:dyDescent="0.45">
      <c r="A160" s="48" t="s">
        <v>403</v>
      </c>
      <c r="B160" s="1" t="s">
        <v>394</v>
      </c>
      <c r="E160" s="2" t="s">
        <v>166</v>
      </c>
      <c r="F160" s="57">
        <v>43745</v>
      </c>
      <c r="G160" s="2">
        <v>1</v>
      </c>
      <c r="I160" s="2">
        <v>1</v>
      </c>
      <c r="O160" s="2">
        <v>1</v>
      </c>
      <c r="AD160" s="2">
        <v>1</v>
      </c>
      <c r="AK160" s="2">
        <v>1</v>
      </c>
    </row>
    <row r="161" spans="1:37" ht="18" customHeight="1" x14ac:dyDescent="0.45">
      <c r="A161" s="48" t="s">
        <v>405</v>
      </c>
      <c r="B161" s="1" t="s">
        <v>396</v>
      </c>
      <c r="E161" s="2" t="s">
        <v>73</v>
      </c>
      <c r="F161" s="2" t="s">
        <v>62</v>
      </c>
      <c r="G161" s="2">
        <v>1</v>
      </c>
      <c r="J161" s="2">
        <v>1</v>
      </c>
      <c r="L161" s="2">
        <v>1</v>
      </c>
      <c r="S161" s="2">
        <v>1</v>
      </c>
      <c r="T161" s="2">
        <v>1</v>
      </c>
      <c r="AD161" s="2">
        <v>1</v>
      </c>
    </row>
    <row r="162" spans="1:37" ht="18" customHeight="1" x14ac:dyDescent="0.45">
      <c r="A162" s="48" t="s">
        <v>407</v>
      </c>
      <c r="B162" s="1" t="s">
        <v>398</v>
      </c>
      <c r="E162" s="2" t="s">
        <v>73</v>
      </c>
      <c r="F162" s="57">
        <v>43723</v>
      </c>
      <c r="G162" s="2">
        <v>1</v>
      </c>
      <c r="I162" s="2">
        <v>1</v>
      </c>
      <c r="J162" s="2">
        <v>1</v>
      </c>
      <c r="M162" s="2">
        <v>1</v>
      </c>
      <c r="P162" s="2">
        <v>1</v>
      </c>
      <c r="Q162" s="2">
        <v>1</v>
      </c>
      <c r="T162" s="2">
        <v>1</v>
      </c>
      <c r="X162" s="2">
        <v>1</v>
      </c>
      <c r="AB162" s="2">
        <v>1</v>
      </c>
      <c r="AC162" s="2">
        <v>1</v>
      </c>
      <c r="AD162" s="2">
        <v>1</v>
      </c>
      <c r="AE162" s="2">
        <v>1</v>
      </c>
      <c r="AK162" s="2">
        <v>1</v>
      </c>
    </row>
    <row r="163" spans="1:37" ht="18" customHeight="1" x14ac:dyDescent="0.45">
      <c r="A163" s="48" t="s">
        <v>409</v>
      </c>
      <c r="B163" s="1" t="s">
        <v>400</v>
      </c>
      <c r="E163" s="2" t="s">
        <v>159</v>
      </c>
      <c r="F163" s="57">
        <v>43621</v>
      </c>
      <c r="G163" s="2">
        <v>1</v>
      </c>
      <c r="AK163" s="2">
        <v>1</v>
      </c>
    </row>
    <row r="164" spans="1:37" ht="18" customHeight="1" x14ac:dyDescent="0.45">
      <c r="A164" s="48" t="s">
        <v>411</v>
      </c>
      <c r="B164" s="1" t="s">
        <v>402</v>
      </c>
      <c r="E164" s="2" t="s">
        <v>106</v>
      </c>
      <c r="F164" s="57">
        <v>43805</v>
      </c>
      <c r="G164" s="2">
        <v>1</v>
      </c>
      <c r="I164" s="2">
        <v>1</v>
      </c>
      <c r="J164" s="2">
        <v>1</v>
      </c>
      <c r="P164" s="2">
        <v>1</v>
      </c>
      <c r="T164" s="2">
        <v>1</v>
      </c>
      <c r="AD164" s="2">
        <v>1</v>
      </c>
      <c r="AE164" s="2">
        <v>1</v>
      </c>
    </row>
    <row r="165" spans="1:37" ht="18" customHeight="1" x14ac:dyDescent="0.45">
      <c r="A165" s="48" t="s">
        <v>413</v>
      </c>
      <c r="B165" s="1" t="s">
        <v>404</v>
      </c>
      <c r="E165" s="2" t="s">
        <v>141</v>
      </c>
      <c r="F165" s="57">
        <v>43784</v>
      </c>
      <c r="G165" s="2" t="s">
        <v>62</v>
      </c>
    </row>
    <row r="166" spans="1:37" ht="18" customHeight="1" x14ac:dyDescent="0.45">
      <c r="A166" s="48" t="s">
        <v>416</v>
      </c>
      <c r="B166" s="1" t="s">
        <v>406</v>
      </c>
      <c r="E166" s="2" t="s">
        <v>188</v>
      </c>
      <c r="F166" s="57">
        <v>43732</v>
      </c>
      <c r="G166" s="2">
        <v>1</v>
      </c>
      <c r="I166" s="2">
        <v>1</v>
      </c>
      <c r="L166" s="2">
        <v>1</v>
      </c>
      <c r="O166" s="2">
        <v>1</v>
      </c>
      <c r="T166" s="2">
        <v>1</v>
      </c>
      <c r="AE166" s="2">
        <v>1</v>
      </c>
    </row>
    <row r="167" spans="1:37" ht="18" customHeight="1" x14ac:dyDescent="0.45">
      <c r="A167" s="48" t="s">
        <v>418</v>
      </c>
      <c r="B167" s="1" t="s">
        <v>408</v>
      </c>
      <c r="E167" s="2" t="s">
        <v>212</v>
      </c>
      <c r="F167" s="57">
        <v>43735</v>
      </c>
      <c r="G167" s="2" t="s">
        <v>62</v>
      </c>
    </row>
    <row r="168" spans="1:37" ht="18" customHeight="1" x14ac:dyDescent="0.45">
      <c r="A168" s="48" t="s">
        <v>420</v>
      </c>
      <c r="B168" s="1" t="s">
        <v>410</v>
      </c>
      <c r="E168" s="2" t="s">
        <v>159</v>
      </c>
      <c r="F168" s="57">
        <v>43733</v>
      </c>
      <c r="G168" s="2">
        <v>1</v>
      </c>
      <c r="I168" s="2">
        <v>1</v>
      </c>
      <c r="L168" s="2">
        <v>1</v>
      </c>
      <c r="X168" s="2">
        <v>1</v>
      </c>
      <c r="AD168" s="2">
        <v>1</v>
      </c>
      <c r="AK168" s="2">
        <v>1</v>
      </c>
    </row>
    <row r="169" spans="1:37" ht="18" customHeight="1" x14ac:dyDescent="0.45">
      <c r="A169" s="48" t="s">
        <v>422</v>
      </c>
      <c r="B169" s="1" t="s">
        <v>412</v>
      </c>
      <c r="E169" s="2" t="s">
        <v>106</v>
      </c>
      <c r="F169" s="57">
        <v>43963</v>
      </c>
      <c r="G169" s="2">
        <v>1</v>
      </c>
      <c r="I169" s="2">
        <v>1</v>
      </c>
      <c r="S169" s="2">
        <v>1</v>
      </c>
      <c r="X169" s="2">
        <v>1</v>
      </c>
      <c r="AE169" s="2">
        <v>1</v>
      </c>
      <c r="AK169" s="2">
        <v>1</v>
      </c>
    </row>
    <row r="170" spans="1:37" ht="18" customHeight="1" x14ac:dyDescent="0.45">
      <c r="A170" s="48" t="s">
        <v>424</v>
      </c>
      <c r="B170" s="1" t="s">
        <v>414</v>
      </c>
      <c r="E170" s="2" t="s">
        <v>415</v>
      </c>
      <c r="F170" s="57">
        <v>43591</v>
      </c>
      <c r="G170" s="2">
        <v>1</v>
      </c>
      <c r="I170" s="2">
        <v>1</v>
      </c>
      <c r="J170" s="2">
        <v>1</v>
      </c>
      <c r="K170" s="2">
        <v>1</v>
      </c>
      <c r="L170" s="2">
        <v>1</v>
      </c>
      <c r="N170" s="2">
        <v>1</v>
      </c>
      <c r="S170" s="2">
        <v>1</v>
      </c>
      <c r="AE170" s="2">
        <v>1</v>
      </c>
    </row>
    <row r="171" spans="1:37" ht="18" customHeight="1" x14ac:dyDescent="0.45">
      <c r="A171" s="48" t="s">
        <v>426</v>
      </c>
      <c r="B171" s="1" t="s">
        <v>417</v>
      </c>
      <c r="E171" s="2" t="s">
        <v>343</v>
      </c>
      <c r="F171" s="57">
        <v>43812</v>
      </c>
      <c r="G171" s="2">
        <v>1</v>
      </c>
      <c r="T171" s="2">
        <v>1</v>
      </c>
    </row>
    <row r="172" spans="1:37" ht="18" customHeight="1" x14ac:dyDescent="0.45">
      <c r="A172" s="48" t="s">
        <v>428</v>
      </c>
      <c r="B172" s="1" t="s">
        <v>419</v>
      </c>
      <c r="E172" s="2" t="s">
        <v>73</v>
      </c>
      <c r="F172" s="57">
        <v>43671</v>
      </c>
      <c r="G172" s="2">
        <v>1</v>
      </c>
      <c r="I172" s="2">
        <v>1</v>
      </c>
      <c r="J172" s="2">
        <v>1</v>
      </c>
      <c r="L172" s="2">
        <v>1</v>
      </c>
      <c r="O172" s="2">
        <v>1</v>
      </c>
      <c r="P172" s="2">
        <v>1</v>
      </c>
      <c r="S172" s="2">
        <v>1</v>
      </c>
      <c r="U172" s="2">
        <v>1</v>
      </c>
      <c r="W172" s="2">
        <v>1</v>
      </c>
      <c r="Y172" s="2">
        <v>1</v>
      </c>
      <c r="AB172" s="2">
        <v>1</v>
      </c>
      <c r="AD172" s="2">
        <v>1</v>
      </c>
      <c r="AK172" s="2">
        <v>1</v>
      </c>
    </row>
    <row r="173" spans="1:37" ht="18" customHeight="1" x14ac:dyDescent="0.45">
      <c r="A173" s="48" t="s">
        <v>430</v>
      </c>
      <c r="B173" s="1" t="s">
        <v>421</v>
      </c>
      <c r="E173" s="2" t="s">
        <v>212</v>
      </c>
      <c r="F173" s="57">
        <v>43738</v>
      </c>
      <c r="G173" s="2">
        <v>1</v>
      </c>
      <c r="I173" s="2">
        <v>1</v>
      </c>
      <c r="T173" s="2">
        <v>1</v>
      </c>
      <c r="AD173" s="2">
        <v>1</v>
      </c>
      <c r="AE173" s="2">
        <v>1</v>
      </c>
    </row>
    <row r="174" spans="1:37" ht="18" customHeight="1" x14ac:dyDescent="0.45">
      <c r="A174" s="48" t="s">
        <v>432</v>
      </c>
      <c r="B174" s="1" t="s">
        <v>423</v>
      </c>
      <c r="E174" s="2" t="s">
        <v>106</v>
      </c>
      <c r="F174" s="57">
        <v>43570</v>
      </c>
      <c r="G174" s="2">
        <v>1</v>
      </c>
      <c r="H174" s="2">
        <v>1</v>
      </c>
      <c r="I174" s="2">
        <v>1</v>
      </c>
      <c r="N174" s="2">
        <v>1</v>
      </c>
      <c r="O174" s="2">
        <v>1</v>
      </c>
      <c r="Q174" s="2">
        <v>1</v>
      </c>
      <c r="S174" s="2">
        <v>1</v>
      </c>
      <c r="T174" s="2">
        <v>1</v>
      </c>
      <c r="X174" s="2">
        <v>1</v>
      </c>
      <c r="AD174" s="2">
        <v>1</v>
      </c>
      <c r="AE174" s="2">
        <v>1</v>
      </c>
    </row>
    <row r="175" spans="1:37" ht="18" customHeight="1" x14ac:dyDescent="0.45">
      <c r="A175" s="48" t="s">
        <v>434</v>
      </c>
      <c r="B175" s="1" t="s">
        <v>425</v>
      </c>
      <c r="E175" s="2" t="s">
        <v>159</v>
      </c>
      <c r="F175" s="57">
        <v>43639</v>
      </c>
      <c r="H175" s="2">
        <v>1</v>
      </c>
      <c r="I175" s="2">
        <v>1</v>
      </c>
      <c r="T175" s="2">
        <v>1</v>
      </c>
      <c r="X175" s="2">
        <v>1</v>
      </c>
      <c r="AB175" s="2">
        <v>1</v>
      </c>
    </row>
    <row r="176" spans="1:37" ht="18" customHeight="1" x14ac:dyDescent="0.45">
      <c r="A176" s="48" t="s">
        <v>436</v>
      </c>
      <c r="B176" s="1" t="s">
        <v>427</v>
      </c>
      <c r="E176" s="2" t="s">
        <v>106</v>
      </c>
      <c r="F176" s="57">
        <v>43826</v>
      </c>
      <c r="G176" s="2">
        <v>1</v>
      </c>
      <c r="T176" s="2">
        <v>1</v>
      </c>
      <c r="U176" s="2">
        <v>1</v>
      </c>
      <c r="AB176" s="2">
        <v>1</v>
      </c>
      <c r="AE176" s="2">
        <v>1</v>
      </c>
      <c r="AK176" s="2">
        <v>1</v>
      </c>
    </row>
    <row r="177" spans="1:37" ht="18" customHeight="1" x14ac:dyDescent="0.45">
      <c r="A177" s="48" t="s">
        <v>438</v>
      </c>
      <c r="B177" s="1" t="s">
        <v>429</v>
      </c>
      <c r="E177" s="2" t="s">
        <v>159</v>
      </c>
      <c r="F177" s="57" t="s">
        <v>62</v>
      </c>
      <c r="I177" s="2">
        <v>1</v>
      </c>
      <c r="L177" s="2">
        <v>1</v>
      </c>
      <c r="N177" s="2">
        <v>1</v>
      </c>
      <c r="P177" s="2">
        <v>1</v>
      </c>
      <c r="R177" s="2">
        <v>1</v>
      </c>
      <c r="AE177" s="2">
        <v>1</v>
      </c>
    </row>
    <row r="178" spans="1:37" ht="18" customHeight="1" x14ac:dyDescent="0.45">
      <c r="A178" s="48" t="s">
        <v>440</v>
      </c>
      <c r="B178" s="1" t="s">
        <v>431</v>
      </c>
      <c r="E178" s="2" t="s">
        <v>106</v>
      </c>
      <c r="F178" s="57" t="s">
        <v>62</v>
      </c>
      <c r="I178" s="2">
        <v>1</v>
      </c>
      <c r="N178" s="2">
        <v>1</v>
      </c>
      <c r="O178" s="2">
        <v>1</v>
      </c>
      <c r="Q178" s="2">
        <v>1</v>
      </c>
      <c r="X178" s="2">
        <v>1</v>
      </c>
      <c r="AE178" s="2">
        <v>1</v>
      </c>
    </row>
    <row r="179" spans="1:37" ht="18" customHeight="1" x14ac:dyDescent="0.45">
      <c r="A179" s="48" t="s">
        <v>442</v>
      </c>
      <c r="B179" s="1" t="s">
        <v>433</v>
      </c>
      <c r="E179" s="2" t="s">
        <v>212</v>
      </c>
      <c r="F179" s="57">
        <v>43826</v>
      </c>
      <c r="N179" s="2">
        <v>1</v>
      </c>
      <c r="V179" s="2">
        <v>1</v>
      </c>
      <c r="X179" s="2">
        <v>1</v>
      </c>
      <c r="AB179" s="2">
        <v>1</v>
      </c>
      <c r="AC179" s="2">
        <v>1</v>
      </c>
    </row>
    <row r="180" spans="1:37" ht="18" customHeight="1" x14ac:dyDescent="0.45">
      <c r="A180" s="48" t="s">
        <v>444</v>
      </c>
      <c r="B180" s="1" t="s">
        <v>435</v>
      </c>
      <c r="E180" s="2" t="s">
        <v>93</v>
      </c>
      <c r="F180" s="57" t="s">
        <v>62</v>
      </c>
      <c r="G180" s="2">
        <v>1</v>
      </c>
      <c r="J180" s="2">
        <v>1</v>
      </c>
      <c r="M180" s="2">
        <v>1</v>
      </c>
      <c r="X180" s="2">
        <v>1</v>
      </c>
      <c r="AB180" s="2">
        <v>1</v>
      </c>
      <c r="AE180" s="2">
        <v>1</v>
      </c>
    </row>
    <row r="181" spans="1:37" ht="18" customHeight="1" x14ac:dyDescent="0.45">
      <c r="A181" s="48" t="s">
        <v>446</v>
      </c>
      <c r="B181" s="1" t="s">
        <v>437</v>
      </c>
      <c r="E181" s="2" t="s">
        <v>212</v>
      </c>
      <c r="F181" s="57">
        <v>43616</v>
      </c>
      <c r="G181" s="2">
        <v>1</v>
      </c>
      <c r="M181" s="2">
        <v>1</v>
      </c>
      <c r="Q181" s="2">
        <v>1</v>
      </c>
      <c r="T181" s="2">
        <v>1</v>
      </c>
      <c r="X181" s="2">
        <v>1</v>
      </c>
      <c r="AE181" s="2">
        <v>1</v>
      </c>
    </row>
    <row r="182" spans="1:37" ht="18" customHeight="1" x14ac:dyDescent="0.45">
      <c r="A182" s="48" t="s">
        <v>448</v>
      </c>
      <c r="B182" s="1" t="s">
        <v>439</v>
      </c>
      <c r="E182" s="2" t="s">
        <v>73</v>
      </c>
      <c r="F182" s="57">
        <v>43711</v>
      </c>
      <c r="G182" s="2">
        <v>1</v>
      </c>
      <c r="I182" s="2">
        <v>1</v>
      </c>
      <c r="L182" s="2">
        <v>1</v>
      </c>
      <c r="Z182" s="2">
        <v>1</v>
      </c>
      <c r="AD182" s="2">
        <v>1</v>
      </c>
      <c r="AK182" s="2">
        <v>1</v>
      </c>
    </row>
    <row r="183" spans="1:37" ht="18" customHeight="1" x14ac:dyDescent="0.45">
      <c r="A183" s="48" t="s">
        <v>450</v>
      </c>
      <c r="B183" s="1" t="s">
        <v>441</v>
      </c>
      <c r="E183" s="2" t="s">
        <v>106</v>
      </c>
      <c r="F183" s="57">
        <v>43705</v>
      </c>
      <c r="G183" s="2">
        <v>1</v>
      </c>
      <c r="I183" s="2">
        <v>1</v>
      </c>
      <c r="J183" s="2">
        <v>1</v>
      </c>
      <c r="L183" s="2">
        <v>1</v>
      </c>
      <c r="M183" s="2">
        <v>1</v>
      </c>
      <c r="N183" s="2">
        <v>1</v>
      </c>
      <c r="P183" s="2">
        <v>1</v>
      </c>
      <c r="Q183" s="2">
        <v>1</v>
      </c>
      <c r="R183" s="2">
        <v>1</v>
      </c>
      <c r="S183" s="2">
        <v>1</v>
      </c>
      <c r="V183" s="2">
        <v>1</v>
      </c>
      <c r="X183" s="2">
        <v>1</v>
      </c>
      <c r="Z183" s="2">
        <v>1</v>
      </c>
      <c r="AE183" s="2">
        <v>1</v>
      </c>
    </row>
    <row r="184" spans="1:37" ht="18" customHeight="1" x14ac:dyDescent="0.45">
      <c r="A184" s="48" t="s">
        <v>452</v>
      </c>
      <c r="B184" s="1" t="s">
        <v>443</v>
      </c>
      <c r="E184" s="2" t="s">
        <v>106</v>
      </c>
      <c r="F184" s="57">
        <v>44050</v>
      </c>
      <c r="G184" s="2">
        <v>1</v>
      </c>
      <c r="H184" s="2">
        <v>1</v>
      </c>
      <c r="I184" s="2">
        <v>1</v>
      </c>
      <c r="AK184" s="2">
        <v>2</v>
      </c>
    </row>
    <row r="185" spans="1:37" ht="18" customHeight="1" x14ac:dyDescent="0.45">
      <c r="A185" s="48" t="s">
        <v>454</v>
      </c>
      <c r="B185" s="1" t="s">
        <v>445</v>
      </c>
      <c r="E185" s="2" t="s">
        <v>106</v>
      </c>
      <c r="F185" s="57">
        <v>43738</v>
      </c>
      <c r="G185" s="2">
        <v>1</v>
      </c>
      <c r="K185" s="2">
        <v>1</v>
      </c>
      <c r="Q185" s="2">
        <v>1</v>
      </c>
      <c r="S185" s="2">
        <v>1</v>
      </c>
      <c r="W185" s="2">
        <v>1</v>
      </c>
      <c r="AE185" s="2">
        <v>1</v>
      </c>
    </row>
    <row r="186" spans="1:37" ht="18" customHeight="1" x14ac:dyDescent="0.45">
      <c r="A186" s="48" t="s">
        <v>456</v>
      </c>
      <c r="B186" s="1" t="s">
        <v>447</v>
      </c>
      <c r="E186" s="2" t="s">
        <v>73</v>
      </c>
      <c r="F186" s="57">
        <v>43735</v>
      </c>
      <c r="G186" s="2">
        <v>1</v>
      </c>
      <c r="I186" s="2">
        <v>1</v>
      </c>
      <c r="K186" s="2">
        <v>1</v>
      </c>
      <c r="O186" s="2">
        <v>1</v>
      </c>
      <c r="Q186" s="2">
        <v>1</v>
      </c>
      <c r="T186" s="2">
        <v>1</v>
      </c>
      <c r="AB186" s="2">
        <v>1</v>
      </c>
      <c r="AD186" s="2">
        <v>1</v>
      </c>
      <c r="AE186" s="2">
        <v>1</v>
      </c>
    </row>
    <row r="187" spans="1:37" ht="18" customHeight="1" x14ac:dyDescent="0.45">
      <c r="A187" s="48" t="s">
        <v>458</v>
      </c>
      <c r="B187" s="1" t="s">
        <v>449</v>
      </c>
      <c r="E187" s="2" t="s">
        <v>76</v>
      </c>
      <c r="F187" s="2" t="s">
        <v>62</v>
      </c>
      <c r="M187" s="2">
        <v>1</v>
      </c>
      <c r="O187" s="2">
        <v>1</v>
      </c>
      <c r="Q187" s="2">
        <v>1</v>
      </c>
      <c r="T187" s="2">
        <v>1</v>
      </c>
      <c r="X187" s="2">
        <v>1</v>
      </c>
      <c r="Z187" s="2">
        <v>1</v>
      </c>
      <c r="AE187" s="2">
        <v>1</v>
      </c>
    </row>
    <row r="188" spans="1:37" ht="18" customHeight="1" x14ac:dyDescent="0.45">
      <c r="A188" s="48" t="s">
        <v>460</v>
      </c>
      <c r="B188" s="1" t="s">
        <v>451</v>
      </c>
      <c r="E188" s="2" t="s">
        <v>106</v>
      </c>
      <c r="F188" s="57">
        <v>43734</v>
      </c>
      <c r="G188" s="2">
        <v>1</v>
      </c>
      <c r="P188" s="2">
        <v>1</v>
      </c>
      <c r="T188" s="2">
        <v>1</v>
      </c>
      <c r="AK188" s="2">
        <v>1</v>
      </c>
    </row>
    <row r="189" spans="1:37" ht="18" customHeight="1" x14ac:dyDescent="0.45">
      <c r="A189" s="48" t="s">
        <v>462</v>
      </c>
      <c r="B189" s="1" t="s">
        <v>453</v>
      </c>
      <c r="E189" s="2" t="s">
        <v>76</v>
      </c>
      <c r="F189" s="57">
        <v>43709</v>
      </c>
      <c r="G189" s="2">
        <v>1</v>
      </c>
      <c r="I189" s="2">
        <v>1</v>
      </c>
      <c r="P189" s="2">
        <v>1</v>
      </c>
      <c r="S189" s="2">
        <v>1</v>
      </c>
      <c r="U189" s="2">
        <v>1</v>
      </c>
      <c r="W189" s="2">
        <v>1</v>
      </c>
    </row>
    <row r="190" spans="1:37" ht="18" customHeight="1" x14ac:dyDescent="0.45">
      <c r="A190" s="48" t="s">
        <v>464</v>
      </c>
      <c r="B190" s="1" t="s">
        <v>455</v>
      </c>
      <c r="E190" s="2" t="s">
        <v>106</v>
      </c>
      <c r="F190" s="57">
        <v>44160</v>
      </c>
      <c r="G190" s="2">
        <v>1</v>
      </c>
      <c r="I190" s="2">
        <v>1</v>
      </c>
      <c r="J190" s="2">
        <v>1</v>
      </c>
      <c r="N190" s="2">
        <v>1</v>
      </c>
      <c r="Q190" s="2">
        <v>1</v>
      </c>
      <c r="X190" s="2">
        <v>1</v>
      </c>
      <c r="AB190" s="2">
        <v>1</v>
      </c>
      <c r="AD190" s="2">
        <v>1</v>
      </c>
      <c r="AE190" s="2">
        <v>1</v>
      </c>
    </row>
    <row r="191" spans="1:37" ht="18" customHeight="1" x14ac:dyDescent="0.45">
      <c r="A191" s="48" t="s">
        <v>466</v>
      </c>
      <c r="B191" s="1" t="s">
        <v>457</v>
      </c>
      <c r="E191" s="2" t="s">
        <v>197</v>
      </c>
      <c r="F191" s="57">
        <v>44137</v>
      </c>
      <c r="G191" s="2">
        <v>1</v>
      </c>
      <c r="I191" s="2">
        <v>1</v>
      </c>
      <c r="S191" s="2">
        <v>1</v>
      </c>
      <c r="T191" s="2">
        <v>1</v>
      </c>
      <c r="AD191" s="2">
        <v>1</v>
      </c>
    </row>
    <row r="192" spans="1:37" ht="18" customHeight="1" x14ac:dyDescent="0.45">
      <c r="A192" s="48" t="s">
        <v>468</v>
      </c>
      <c r="B192" s="1" t="s">
        <v>459</v>
      </c>
      <c r="E192" s="2" t="s">
        <v>106</v>
      </c>
      <c r="F192" s="57">
        <v>43728</v>
      </c>
      <c r="G192" s="2">
        <v>1</v>
      </c>
      <c r="I192" s="2">
        <v>1</v>
      </c>
      <c r="K192" s="2">
        <v>1</v>
      </c>
      <c r="M192" s="2">
        <v>1</v>
      </c>
      <c r="O192" s="2">
        <v>1</v>
      </c>
      <c r="T192" s="2">
        <v>1</v>
      </c>
      <c r="AD192" s="2">
        <v>1</v>
      </c>
    </row>
    <row r="193" spans="1:37" ht="18" customHeight="1" x14ac:dyDescent="0.45">
      <c r="A193" s="48" t="s">
        <v>470</v>
      </c>
      <c r="B193" s="1" t="s">
        <v>461</v>
      </c>
      <c r="E193" s="2" t="s">
        <v>343</v>
      </c>
      <c r="F193" s="57">
        <v>43648</v>
      </c>
      <c r="G193" s="2">
        <v>1</v>
      </c>
      <c r="J193" s="2">
        <v>1</v>
      </c>
      <c r="L193" s="2">
        <v>1</v>
      </c>
      <c r="Q193" s="2">
        <v>1</v>
      </c>
      <c r="AD193" s="2">
        <v>1</v>
      </c>
      <c r="AK193" s="2">
        <v>1</v>
      </c>
    </row>
    <row r="194" spans="1:37" ht="18" customHeight="1" x14ac:dyDescent="0.45">
      <c r="A194" s="48" t="s">
        <v>473</v>
      </c>
      <c r="B194" s="1" t="s">
        <v>463</v>
      </c>
      <c r="E194" s="2" t="s">
        <v>238</v>
      </c>
      <c r="F194" s="57">
        <v>43824</v>
      </c>
      <c r="G194" s="2">
        <v>1</v>
      </c>
      <c r="I194" s="2">
        <v>1</v>
      </c>
      <c r="M194" s="2">
        <v>1</v>
      </c>
      <c r="P194" s="2">
        <v>1</v>
      </c>
      <c r="U194" s="2">
        <v>1</v>
      </c>
      <c r="AC194" s="2">
        <v>1</v>
      </c>
      <c r="AE194" s="2">
        <v>1</v>
      </c>
    </row>
    <row r="195" spans="1:37" ht="18" customHeight="1" x14ac:dyDescent="0.45">
      <c r="A195" s="48" t="s">
        <v>475</v>
      </c>
      <c r="B195" s="1" t="s">
        <v>465</v>
      </c>
      <c r="E195" s="2" t="s">
        <v>73</v>
      </c>
      <c r="F195" s="57">
        <v>43732</v>
      </c>
      <c r="G195" s="2">
        <v>1</v>
      </c>
      <c r="P195" s="2">
        <v>1</v>
      </c>
      <c r="T195" s="2">
        <v>1</v>
      </c>
      <c r="AD195" s="2">
        <v>1</v>
      </c>
      <c r="AE195" s="2">
        <v>1</v>
      </c>
    </row>
    <row r="196" spans="1:37" ht="18" customHeight="1" x14ac:dyDescent="0.45">
      <c r="A196" s="48" t="s">
        <v>477</v>
      </c>
      <c r="B196" s="1" t="s">
        <v>467</v>
      </c>
      <c r="E196" s="2" t="s">
        <v>106</v>
      </c>
      <c r="F196" s="57" t="s">
        <v>62</v>
      </c>
      <c r="H196" s="2">
        <v>1</v>
      </c>
      <c r="I196" s="2">
        <v>1</v>
      </c>
      <c r="L196" s="2">
        <v>1</v>
      </c>
      <c r="O196" s="2">
        <v>1</v>
      </c>
      <c r="Q196" s="2">
        <v>1</v>
      </c>
      <c r="Z196" s="2">
        <v>1</v>
      </c>
      <c r="AE196" s="2">
        <v>1</v>
      </c>
    </row>
    <row r="197" spans="1:37" ht="18" customHeight="1" x14ac:dyDescent="0.45">
      <c r="A197" s="48" t="s">
        <v>479</v>
      </c>
      <c r="B197" s="1" t="s">
        <v>469</v>
      </c>
      <c r="E197" s="2" t="s">
        <v>73</v>
      </c>
      <c r="F197" s="57">
        <v>43749</v>
      </c>
      <c r="G197" s="2">
        <v>1</v>
      </c>
      <c r="I197" s="2">
        <v>1</v>
      </c>
      <c r="T197" s="2">
        <v>1</v>
      </c>
      <c r="U197" s="2">
        <v>1</v>
      </c>
      <c r="AB197" s="2">
        <v>1</v>
      </c>
      <c r="AE197" s="2">
        <v>1</v>
      </c>
    </row>
    <row r="198" spans="1:37" ht="18" customHeight="1" x14ac:dyDescent="0.45">
      <c r="A198" s="48" t="s">
        <v>481</v>
      </c>
      <c r="B198" s="1" t="s">
        <v>471</v>
      </c>
      <c r="E198" s="2" t="s">
        <v>472</v>
      </c>
      <c r="F198" s="57">
        <v>43734</v>
      </c>
      <c r="G198" s="2">
        <v>1</v>
      </c>
      <c r="N198" s="2">
        <v>1</v>
      </c>
      <c r="Q198" s="2">
        <v>1</v>
      </c>
      <c r="X198" s="2">
        <v>1</v>
      </c>
      <c r="AB198" s="2">
        <v>1</v>
      </c>
      <c r="AE198" s="2">
        <v>1</v>
      </c>
    </row>
    <row r="199" spans="1:37" ht="18" customHeight="1" x14ac:dyDescent="0.45">
      <c r="A199" s="48" t="s">
        <v>483</v>
      </c>
      <c r="B199" s="1" t="s">
        <v>474</v>
      </c>
      <c r="E199" s="2" t="s">
        <v>73</v>
      </c>
      <c r="F199" s="57">
        <v>43712</v>
      </c>
      <c r="G199" s="2">
        <v>1</v>
      </c>
      <c r="I199" s="2">
        <v>1</v>
      </c>
      <c r="J199" s="2">
        <v>1</v>
      </c>
      <c r="K199" s="2">
        <v>1</v>
      </c>
      <c r="P199" s="2">
        <v>1</v>
      </c>
      <c r="AE199" s="2">
        <v>1</v>
      </c>
      <c r="AK199" s="2">
        <v>1</v>
      </c>
    </row>
    <row r="200" spans="1:37" ht="18" customHeight="1" x14ac:dyDescent="0.45">
      <c r="A200" s="48" t="s">
        <v>485</v>
      </c>
      <c r="B200" s="1" t="s">
        <v>476</v>
      </c>
      <c r="E200" s="2" t="s">
        <v>73</v>
      </c>
      <c r="F200" s="57" t="s">
        <v>62</v>
      </c>
      <c r="G200" s="2">
        <v>1</v>
      </c>
      <c r="I200" s="2">
        <v>1</v>
      </c>
      <c r="T200" s="2">
        <v>1</v>
      </c>
      <c r="AB200" s="2">
        <v>1</v>
      </c>
      <c r="AC200" s="2">
        <v>1</v>
      </c>
      <c r="AE200" s="2">
        <v>1</v>
      </c>
    </row>
    <row r="201" spans="1:37" ht="18" customHeight="1" x14ac:dyDescent="0.45">
      <c r="A201" s="48" t="s">
        <v>487</v>
      </c>
      <c r="B201" s="1" t="s">
        <v>478</v>
      </c>
      <c r="E201" s="2" t="s">
        <v>73</v>
      </c>
      <c r="F201" s="57">
        <v>43948</v>
      </c>
      <c r="G201" s="2">
        <v>1</v>
      </c>
      <c r="I201" s="2">
        <v>1</v>
      </c>
      <c r="M201" s="2">
        <v>1</v>
      </c>
      <c r="T201" s="2">
        <v>1</v>
      </c>
      <c r="X201" s="2">
        <v>1</v>
      </c>
      <c r="AB201" s="2">
        <v>1</v>
      </c>
      <c r="AE201" s="2">
        <v>1</v>
      </c>
    </row>
    <row r="202" spans="1:37" ht="18" customHeight="1" x14ac:dyDescent="0.45">
      <c r="A202" s="48" t="s">
        <v>489</v>
      </c>
      <c r="B202" s="1" t="s">
        <v>480</v>
      </c>
      <c r="E202" s="2" t="s">
        <v>73</v>
      </c>
      <c r="F202" s="57">
        <v>43738</v>
      </c>
      <c r="G202" s="2">
        <v>1</v>
      </c>
      <c r="I202" s="2">
        <v>1</v>
      </c>
      <c r="Q202" s="2">
        <v>1</v>
      </c>
      <c r="T202" s="2">
        <v>1</v>
      </c>
      <c r="X202" s="2">
        <v>1</v>
      </c>
      <c r="AB202" s="2">
        <v>1</v>
      </c>
      <c r="AE202" s="2">
        <v>1</v>
      </c>
    </row>
    <row r="203" spans="1:37" ht="18" customHeight="1" x14ac:dyDescent="0.45">
      <c r="A203" s="48" t="s">
        <v>492</v>
      </c>
      <c r="B203" s="1" t="s">
        <v>482</v>
      </c>
      <c r="E203" s="2" t="s">
        <v>73</v>
      </c>
      <c r="F203" s="57">
        <v>44555</v>
      </c>
      <c r="G203" s="2">
        <v>1</v>
      </c>
      <c r="I203" s="2">
        <v>1</v>
      </c>
      <c r="Q203" s="2">
        <v>1</v>
      </c>
      <c r="T203" s="2">
        <v>1</v>
      </c>
      <c r="X203" s="2">
        <v>1</v>
      </c>
      <c r="AB203" s="2">
        <v>1</v>
      </c>
      <c r="AE203" s="2">
        <v>1</v>
      </c>
      <c r="AK203" s="2">
        <v>1</v>
      </c>
    </row>
    <row r="204" spans="1:37" ht="18" customHeight="1" x14ac:dyDescent="0.45">
      <c r="A204" s="48" t="s">
        <v>494</v>
      </c>
      <c r="B204" s="1" t="s">
        <v>484</v>
      </c>
      <c r="E204" s="2" t="s">
        <v>73</v>
      </c>
      <c r="F204" s="57">
        <v>43718</v>
      </c>
      <c r="G204" s="2">
        <v>1</v>
      </c>
      <c r="I204" s="2">
        <v>1</v>
      </c>
      <c r="L204" s="2">
        <v>1</v>
      </c>
      <c r="N204" s="2">
        <v>1</v>
      </c>
      <c r="O204" s="2">
        <v>1</v>
      </c>
      <c r="P204" s="2">
        <v>1</v>
      </c>
      <c r="Q204" s="2">
        <v>1</v>
      </c>
      <c r="T204" s="2">
        <v>1</v>
      </c>
      <c r="X204" s="2">
        <v>1</v>
      </c>
      <c r="AB204" s="2">
        <v>1</v>
      </c>
      <c r="AC204" s="2">
        <v>1</v>
      </c>
      <c r="AE204" s="2">
        <v>1</v>
      </c>
      <c r="AK204" s="2">
        <v>1</v>
      </c>
    </row>
    <row r="205" spans="1:37" ht="18" customHeight="1" x14ac:dyDescent="0.45">
      <c r="A205" s="48" t="s">
        <v>496</v>
      </c>
      <c r="B205" s="1" t="s">
        <v>486</v>
      </c>
      <c r="E205" s="2" t="s">
        <v>76</v>
      </c>
      <c r="F205" s="57">
        <v>43574</v>
      </c>
      <c r="G205" s="2" t="s">
        <v>62</v>
      </c>
    </row>
    <row r="206" spans="1:37" ht="18" customHeight="1" x14ac:dyDescent="0.45">
      <c r="A206" s="48" t="s">
        <v>498</v>
      </c>
      <c r="B206" s="1" t="s">
        <v>488</v>
      </c>
      <c r="E206" s="2" t="s">
        <v>233</v>
      </c>
      <c r="F206" s="2" t="s">
        <v>62</v>
      </c>
      <c r="G206" s="2">
        <v>1</v>
      </c>
      <c r="L206" s="2">
        <v>1</v>
      </c>
      <c r="X206" s="2">
        <v>1</v>
      </c>
      <c r="AB206" s="2">
        <v>1</v>
      </c>
      <c r="AC206" s="2">
        <v>1</v>
      </c>
      <c r="AD206" s="2">
        <v>1</v>
      </c>
    </row>
    <row r="207" spans="1:37" ht="18" customHeight="1" x14ac:dyDescent="0.45">
      <c r="A207" s="48" t="s">
        <v>500</v>
      </c>
      <c r="B207" s="1" t="s">
        <v>490</v>
      </c>
      <c r="E207" s="2" t="s">
        <v>73</v>
      </c>
      <c r="F207" s="2" t="s">
        <v>491</v>
      </c>
      <c r="G207" s="2">
        <v>1</v>
      </c>
      <c r="I207" s="2">
        <v>1</v>
      </c>
      <c r="L207" s="2">
        <v>1</v>
      </c>
      <c r="AC207" s="2">
        <v>1</v>
      </c>
      <c r="AD207" s="2">
        <v>1</v>
      </c>
    </row>
    <row r="208" spans="1:37" ht="18" customHeight="1" x14ac:dyDescent="0.45">
      <c r="A208" s="48" t="s">
        <v>502</v>
      </c>
      <c r="B208" s="1" t="s">
        <v>493</v>
      </c>
      <c r="E208" s="2" t="s">
        <v>73</v>
      </c>
      <c r="F208" s="57">
        <v>44040</v>
      </c>
      <c r="G208" s="2">
        <v>1</v>
      </c>
      <c r="J208" s="2">
        <v>1</v>
      </c>
      <c r="M208" s="2">
        <v>1</v>
      </c>
      <c r="P208" s="2">
        <v>1</v>
      </c>
      <c r="Q208" s="2">
        <v>1</v>
      </c>
      <c r="X208" s="2">
        <v>1</v>
      </c>
      <c r="AB208" s="2">
        <v>1</v>
      </c>
      <c r="AE208" s="2">
        <v>1</v>
      </c>
    </row>
    <row r="209" spans="1:37" ht="18" customHeight="1" x14ac:dyDescent="0.45">
      <c r="A209" s="48" t="s">
        <v>504</v>
      </c>
      <c r="B209" s="1" t="s">
        <v>495</v>
      </c>
      <c r="E209" s="2" t="s">
        <v>76</v>
      </c>
      <c r="F209" s="2" t="s">
        <v>62</v>
      </c>
      <c r="G209" s="2">
        <v>1</v>
      </c>
      <c r="I209" s="2">
        <v>1</v>
      </c>
      <c r="Q209" s="2">
        <v>1</v>
      </c>
      <c r="Z209" s="2">
        <v>1</v>
      </c>
      <c r="AE209" s="2">
        <v>1</v>
      </c>
      <c r="AK209" s="2">
        <v>1</v>
      </c>
    </row>
    <row r="210" spans="1:37" ht="18" customHeight="1" x14ac:dyDescent="0.45">
      <c r="A210" s="48" t="s">
        <v>506</v>
      </c>
      <c r="B210" s="1" t="s">
        <v>497</v>
      </c>
      <c r="E210" s="2" t="s">
        <v>73</v>
      </c>
      <c r="F210" s="57">
        <v>43620</v>
      </c>
      <c r="G210" s="2">
        <v>1</v>
      </c>
      <c r="I210" s="2">
        <v>1</v>
      </c>
      <c r="N210" s="2">
        <v>1</v>
      </c>
      <c r="Y210" s="2">
        <v>1</v>
      </c>
      <c r="AE210" s="2">
        <v>1</v>
      </c>
      <c r="AK210" s="2">
        <v>1</v>
      </c>
    </row>
    <row r="211" spans="1:37" ht="18" customHeight="1" x14ac:dyDescent="0.45">
      <c r="A211" s="48" t="s">
        <v>508</v>
      </c>
      <c r="B211" s="1" t="s">
        <v>499</v>
      </c>
      <c r="E211" s="2" t="s">
        <v>141</v>
      </c>
      <c r="F211" s="57">
        <v>43858</v>
      </c>
      <c r="G211" s="2">
        <v>1</v>
      </c>
      <c r="I211" s="2">
        <v>1</v>
      </c>
      <c r="J211" s="2">
        <v>1</v>
      </c>
      <c r="O211" s="2">
        <v>1</v>
      </c>
      <c r="AC211" s="2">
        <v>1</v>
      </c>
      <c r="AD211" s="2">
        <v>1</v>
      </c>
    </row>
    <row r="212" spans="1:37" ht="18" customHeight="1" x14ac:dyDescent="0.45">
      <c r="A212" s="48" t="s">
        <v>510</v>
      </c>
      <c r="B212" s="1" t="s">
        <v>501</v>
      </c>
      <c r="E212" s="2" t="s">
        <v>73</v>
      </c>
      <c r="F212" s="57">
        <v>43677</v>
      </c>
      <c r="G212" s="2">
        <v>1</v>
      </c>
      <c r="J212" s="2">
        <v>1</v>
      </c>
      <c r="N212" s="2">
        <v>1</v>
      </c>
      <c r="T212" s="2">
        <v>1</v>
      </c>
      <c r="AE212" s="2">
        <v>1</v>
      </c>
      <c r="AK212" s="2">
        <v>1</v>
      </c>
    </row>
    <row r="213" spans="1:37" ht="18" customHeight="1" x14ac:dyDescent="0.45">
      <c r="A213" s="48" t="s">
        <v>512</v>
      </c>
      <c r="B213" s="1" t="s">
        <v>503</v>
      </c>
      <c r="E213" s="2" t="s">
        <v>141</v>
      </c>
      <c r="F213" s="57">
        <v>43671</v>
      </c>
      <c r="G213" s="2">
        <v>1</v>
      </c>
      <c r="J213" s="2">
        <v>1</v>
      </c>
      <c r="N213" s="2">
        <v>1</v>
      </c>
      <c r="T213" s="2">
        <v>1</v>
      </c>
      <c r="AD213" s="2">
        <v>1</v>
      </c>
      <c r="AK213" s="2">
        <v>1</v>
      </c>
    </row>
    <row r="214" spans="1:37" ht="18" customHeight="1" x14ac:dyDescent="0.45">
      <c r="A214" s="48" t="s">
        <v>514</v>
      </c>
      <c r="B214" s="1" t="s">
        <v>505</v>
      </c>
      <c r="E214" s="2" t="s">
        <v>261</v>
      </c>
      <c r="F214" s="57">
        <v>43671</v>
      </c>
      <c r="G214" s="2">
        <v>1</v>
      </c>
      <c r="J214" s="2">
        <v>1</v>
      </c>
      <c r="N214" s="2">
        <v>1</v>
      </c>
      <c r="P214" s="2">
        <v>1</v>
      </c>
      <c r="Z214" s="2">
        <v>1</v>
      </c>
      <c r="AE214" s="2">
        <v>1</v>
      </c>
    </row>
    <row r="215" spans="1:37" ht="18" customHeight="1" x14ac:dyDescent="0.45">
      <c r="A215" s="48" t="s">
        <v>516</v>
      </c>
      <c r="B215" s="1" t="s">
        <v>507</v>
      </c>
      <c r="E215" s="2" t="s">
        <v>141</v>
      </c>
      <c r="F215" s="57">
        <v>43677</v>
      </c>
      <c r="G215" s="2">
        <v>1</v>
      </c>
      <c r="J215" s="2">
        <v>1</v>
      </c>
      <c r="N215" s="2">
        <v>1</v>
      </c>
      <c r="T215" s="2">
        <v>1</v>
      </c>
      <c r="AD215" s="2">
        <v>1</v>
      </c>
      <c r="AK215" s="2">
        <v>1</v>
      </c>
    </row>
    <row r="216" spans="1:37" ht="18" customHeight="1" x14ac:dyDescent="0.45">
      <c r="A216" s="48" t="s">
        <v>518</v>
      </c>
      <c r="B216" s="1" t="s">
        <v>509</v>
      </c>
      <c r="E216" s="2" t="s">
        <v>141</v>
      </c>
      <c r="F216" s="57">
        <v>43668</v>
      </c>
      <c r="G216" s="2">
        <v>1</v>
      </c>
      <c r="J216" s="2">
        <v>1</v>
      </c>
      <c r="N216" s="2">
        <v>1</v>
      </c>
      <c r="T216" s="2">
        <v>1</v>
      </c>
      <c r="AE216" s="2">
        <v>1</v>
      </c>
      <c r="AK216" s="2">
        <v>1</v>
      </c>
    </row>
    <row r="217" spans="1:37" ht="18" customHeight="1" x14ac:dyDescent="0.45">
      <c r="A217" s="48" t="s">
        <v>520</v>
      </c>
      <c r="B217" s="1" t="s">
        <v>511</v>
      </c>
      <c r="E217" s="2" t="s">
        <v>159</v>
      </c>
      <c r="F217" s="57">
        <v>43658</v>
      </c>
      <c r="G217" s="2">
        <v>1</v>
      </c>
      <c r="N217" s="2">
        <v>1</v>
      </c>
      <c r="P217" s="2">
        <v>1</v>
      </c>
      <c r="T217" s="2">
        <v>1</v>
      </c>
      <c r="W217" s="2">
        <v>1</v>
      </c>
      <c r="AE217" s="2">
        <v>1</v>
      </c>
    </row>
    <row r="218" spans="1:37" ht="18" customHeight="1" x14ac:dyDescent="0.45">
      <c r="A218" s="48" t="s">
        <v>522</v>
      </c>
      <c r="B218" s="1" t="s">
        <v>513</v>
      </c>
      <c r="E218" s="2" t="s">
        <v>141</v>
      </c>
      <c r="F218" s="57">
        <v>43668</v>
      </c>
      <c r="G218" s="2">
        <v>1</v>
      </c>
      <c r="J218" s="2">
        <v>1</v>
      </c>
      <c r="N218" s="2">
        <v>1</v>
      </c>
      <c r="T218" s="2">
        <v>1</v>
      </c>
      <c r="AE218" s="2">
        <v>1</v>
      </c>
      <c r="AK218" s="2">
        <v>1</v>
      </c>
    </row>
    <row r="219" spans="1:37" ht="18" customHeight="1" x14ac:dyDescent="0.45">
      <c r="A219" s="48" t="s">
        <v>524</v>
      </c>
      <c r="B219" s="1" t="s">
        <v>515</v>
      </c>
      <c r="E219" s="2" t="s">
        <v>141</v>
      </c>
      <c r="F219" s="57">
        <v>43665</v>
      </c>
      <c r="G219" s="2">
        <v>1</v>
      </c>
      <c r="I219" s="2">
        <v>1</v>
      </c>
      <c r="J219" s="2">
        <v>1</v>
      </c>
      <c r="AD219" s="2">
        <v>1</v>
      </c>
      <c r="AE219" s="2">
        <v>1</v>
      </c>
      <c r="AK219" s="2">
        <v>1</v>
      </c>
    </row>
    <row r="220" spans="1:37" ht="18" customHeight="1" x14ac:dyDescent="0.45">
      <c r="A220" s="48" t="s">
        <v>526</v>
      </c>
      <c r="B220" s="1" t="s">
        <v>517</v>
      </c>
      <c r="E220" s="2" t="s">
        <v>141</v>
      </c>
      <c r="F220" s="57">
        <v>43683</v>
      </c>
      <c r="G220" s="2">
        <v>1</v>
      </c>
      <c r="J220" s="2">
        <v>2</v>
      </c>
      <c r="N220" s="2">
        <v>1</v>
      </c>
      <c r="T220" s="2">
        <v>1</v>
      </c>
      <c r="V220" s="2">
        <v>1</v>
      </c>
    </row>
    <row r="221" spans="1:37" ht="18" customHeight="1" x14ac:dyDescent="0.45">
      <c r="A221" s="48" t="s">
        <v>528</v>
      </c>
      <c r="B221" s="1" t="s">
        <v>519</v>
      </c>
      <c r="E221" s="2" t="s">
        <v>141</v>
      </c>
      <c r="F221" s="57">
        <v>43655</v>
      </c>
      <c r="G221" s="2">
        <v>1</v>
      </c>
      <c r="J221" s="2">
        <v>1</v>
      </c>
      <c r="N221" s="2">
        <v>1</v>
      </c>
      <c r="AE221" s="2">
        <v>1</v>
      </c>
      <c r="AK221" s="2">
        <v>2</v>
      </c>
    </row>
    <row r="222" spans="1:37" ht="18" customHeight="1" x14ac:dyDescent="0.45">
      <c r="A222" s="48" t="s">
        <v>530</v>
      </c>
      <c r="B222" s="1" t="s">
        <v>521</v>
      </c>
      <c r="E222" s="2" t="s">
        <v>73</v>
      </c>
      <c r="F222" s="57">
        <v>43657</v>
      </c>
      <c r="G222" s="2">
        <v>1</v>
      </c>
      <c r="I222" s="2">
        <v>1</v>
      </c>
      <c r="J222" s="2">
        <v>1</v>
      </c>
      <c r="L222" s="2">
        <v>1</v>
      </c>
      <c r="T222" s="2">
        <v>1</v>
      </c>
      <c r="AK222" s="2">
        <v>1</v>
      </c>
    </row>
    <row r="223" spans="1:37" ht="18" customHeight="1" x14ac:dyDescent="0.45">
      <c r="A223" s="48" t="s">
        <v>532</v>
      </c>
      <c r="B223" s="1" t="s">
        <v>523</v>
      </c>
      <c r="E223" s="2" t="s">
        <v>73</v>
      </c>
      <c r="F223" s="57">
        <v>43672</v>
      </c>
      <c r="G223" s="2">
        <v>1</v>
      </c>
      <c r="J223" s="2">
        <v>1</v>
      </c>
      <c r="N223" s="2">
        <v>1</v>
      </c>
      <c r="Z223" s="2">
        <v>1</v>
      </c>
      <c r="AE223" s="2">
        <v>1</v>
      </c>
      <c r="AK223" s="2">
        <v>1</v>
      </c>
    </row>
    <row r="224" spans="1:37" ht="18" customHeight="1" x14ac:dyDescent="0.45">
      <c r="A224" s="48" t="s">
        <v>535</v>
      </c>
      <c r="B224" s="1" t="s">
        <v>525</v>
      </c>
      <c r="E224" s="2" t="s">
        <v>73</v>
      </c>
      <c r="F224" s="2" t="s">
        <v>62</v>
      </c>
      <c r="G224" s="2">
        <v>1</v>
      </c>
      <c r="I224" s="2">
        <v>1</v>
      </c>
      <c r="J224" s="2">
        <v>1</v>
      </c>
      <c r="R224" s="2">
        <v>1</v>
      </c>
      <c r="T224" s="2">
        <v>1</v>
      </c>
      <c r="AE224" s="2">
        <v>1</v>
      </c>
    </row>
    <row r="225" spans="1:37" ht="18" customHeight="1" x14ac:dyDescent="0.45">
      <c r="A225" s="48" t="s">
        <v>537</v>
      </c>
      <c r="B225" s="1" t="s">
        <v>527</v>
      </c>
      <c r="E225" s="2" t="s">
        <v>73</v>
      </c>
      <c r="F225" s="57">
        <v>43669</v>
      </c>
      <c r="G225" s="2">
        <v>1</v>
      </c>
      <c r="I225" s="2">
        <v>1</v>
      </c>
      <c r="J225" s="2">
        <v>1</v>
      </c>
      <c r="N225" s="2">
        <v>1</v>
      </c>
      <c r="U225" s="2">
        <v>1</v>
      </c>
      <c r="AE225" s="2">
        <v>1</v>
      </c>
    </row>
    <row r="226" spans="1:37" ht="18" customHeight="1" x14ac:dyDescent="0.45">
      <c r="A226" s="48" t="s">
        <v>539</v>
      </c>
      <c r="B226" s="1" t="s">
        <v>529</v>
      </c>
      <c r="E226" s="2" t="s">
        <v>141</v>
      </c>
      <c r="F226" s="57">
        <v>43675</v>
      </c>
      <c r="I226" s="2">
        <v>1</v>
      </c>
      <c r="N226" s="2">
        <v>1</v>
      </c>
      <c r="AC226" s="2">
        <v>1</v>
      </c>
      <c r="AE226" s="2">
        <v>1</v>
      </c>
    </row>
    <row r="227" spans="1:37" ht="18" customHeight="1" x14ac:dyDescent="0.45">
      <c r="A227" s="48" t="s">
        <v>541</v>
      </c>
      <c r="B227" s="1" t="s">
        <v>531</v>
      </c>
      <c r="E227" s="2" t="s">
        <v>141</v>
      </c>
      <c r="F227" s="57">
        <v>43666</v>
      </c>
      <c r="J227" s="2">
        <v>1</v>
      </c>
      <c r="N227" s="2">
        <v>1</v>
      </c>
      <c r="T227" s="2">
        <v>1</v>
      </c>
      <c r="AE227" s="2">
        <v>1</v>
      </c>
    </row>
    <row r="228" spans="1:37" ht="18" customHeight="1" x14ac:dyDescent="0.45">
      <c r="A228" s="48" t="s">
        <v>543</v>
      </c>
      <c r="B228" s="1" t="s">
        <v>533</v>
      </c>
      <c r="E228" s="2" t="s">
        <v>534</v>
      </c>
      <c r="F228" s="57">
        <v>43704</v>
      </c>
      <c r="G228" s="2">
        <v>1</v>
      </c>
      <c r="I228" s="2">
        <v>1</v>
      </c>
      <c r="L228" s="2">
        <v>1</v>
      </c>
      <c r="O228" s="2">
        <v>1</v>
      </c>
      <c r="AB228" s="2">
        <v>1</v>
      </c>
      <c r="AE228" s="2">
        <v>1</v>
      </c>
    </row>
    <row r="229" spans="1:37" ht="18" customHeight="1" x14ac:dyDescent="0.45">
      <c r="A229" s="48" t="s">
        <v>545</v>
      </c>
      <c r="B229" s="1" t="s">
        <v>536</v>
      </c>
      <c r="E229" s="2" t="s">
        <v>141</v>
      </c>
      <c r="F229" s="57">
        <v>43684</v>
      </c>
      <c r="G229" s="2">
        <v>1</v>
      </c>
      <c r="I229" s="2">
        <v>1</v>
      </c>
      <c r="J229" s="2">
        <v>1</v>
      </c>
      <c r="P229" s="2">
        <v>1</v>
      </c>
      <c r="AA229" s="2">
        <v>1</v>
      </c>
      <c r="AE229" s="2">
        <v>1</v>
      </c>
    </row>
    <row r="230" spans="1:37" ht="18" customHeight="1" x14ac:dyDescent="0.45">
      <c r="A230" s="48" t="s">
        <v>547</v>
      </c>
      <c r="B230" s="1" t="s">
        <v>538</v>
      </c>
      <c r="E230" s="2" t="s">
        <v>141</v>
      </c>
      <c r="F230" s="57">
        <v>43677</v>
      </c>
      <c r="G230" s="2">
        <v>1</v>
      </c>
      <c r="I230" s="2">
        <v>1</v>
      </c>
      <c r="J230" s="2">
        <v>1</v>
      </c>
      <c r="N230" s="2">
        <v>1</v>
      </c>
      <c r="T230" s="2">
        <v>1</v>
      </c>
      <c r="AE230" s="2">
        <v>1</v>
      </c>
    </row>
    <row r="231" spans="1:37" ht="18" customHeight="1" x14ac:dyDescent="0.45">
      <c r="A231" s="48" t="s">
        <v>549</v>
      </c>
      <c r="B231" s="1" t="s">
        <v>540</v>
      </c>
      <c r="E231" s="2" t="s">
        <v>73</v>
      </c>
      <c r="F231" s="57">
        <v>43733</v>
      </c>
      <c r="G231" s="2">
        <v>1</v>
      </c>
      <c r="I231" s="2">
        <v>1</v>
      </c>
      <c r="K231" s="2">
        <v>1</v>
      </c>
      <c r="L231" s="2">
        <v>1</v>
      </c>
      <c r="O231" s="2">
        <v>1</v>
      </c>
      <c r="T231" s="2">
        <v>1</v>
      </c>
      <c r="X231" s="2">
        <v>1</v>
      </c>
      <c r="AD231" s="2">
        <v>1</v>
      </c>
      <c r="AE231" s="2">
        <v>1</v>
      </c>
      <c r="AK231" s="2">
        <v>1</v>
      </c>
    </row>
    <row r="232" spans="1:37" ht="18" customHeight="1" x14ac:dyDescent="0.45">
      <c r="A232" s="48" t="s">
        <v>551</v>
      </c>
      <c r="B232" s="1" t="s">
        <v>542</v>
      </c>
      <c r="E232" s="2" t="s">
        <v>352</v>
      </c>
      <c r="F232" s="57">
        <v>43644</v>
      </c>
      <c r="G232" s="2">
        <v>1</v>
      </c>
      <c r="I232" s="2">
        <v>1</v>
      </c>
      <c r="U232" s="2">
        <v>1</v>
      </c>
      <c r="X232" s="2">
        <v>1</v>
      </c>
      <c r="AE232" s="2">
        <v>1</v>
      </c>
      <c r="AK232" s="2">
        <v>1</v>
      </c>
    </row>
    <row r="233" spans="1:37" ht="18" customHeight="1" x14ac:dyDescent="0.45">
      <c r="A233" s="48" t="s">
        <v>553</v>
      </c>
      <c r="B233" s="1" t="s">
        <v>544</v>
      </c>
      <c r="E233" s="2" t="s">
        <v>73</v>
      </c>
      <c r="F233" s="57">
        <v>43964</v>
      </c>
      <c r="K233" s="2">
        <v>1</v>
      </c>
      <c r="M233" s="2">
        <v>1</v>
      </c>
      <c r="X233" s="2">
        <v>1</v>
      </c>
      <c r="Y233" s="2">
        <v>1</v>
      </c>
      <c r="AA233" s="2">
        <v>1</v>
      </c>
      <c r="AB233" s="2">
        <v>1</v>
      </c>
      <c r="AE233" s="2">
        <v>1</v>
      </c>
      <c r="AK233" s="2">
        <v>1</v>
      </c>
    </row>
    <row r="234" spans="1:37" ht="18" customHeight="1" x14ac:dyDescent="0.45">
      <c r="A234" s="48" t="s">
        <v>555</v>
      </c>
      <c r="B234" s="1" t="s">
        <v>546</v>
      </c>
      <c r="E234" s="2" t="s">
        <v>128</v>
      </c>
      <c r="F234" s="57">
        <v>43647</v>
      </c>
      <c r="G234" s="2">
        <v>1</v>
      </c>
      <c r="J234" s="2">
        <v>1</v>
      </c>
      <c r="K234" s="2">
        <v>1</v>
      </c>
      <c r="M234" s="2">
        <v>1</v>
      </c>
      <c r="T234" s="2">
        <v>1</v>
      </c>
      <c r="AE234" s="2">
        <v>1</v>
      </c>
    </row>
    <row r="235" spans="1:37" ht="18" customHeight="1" x14ac:dyDescent="0.45">
      <c r="A235" s="48" t="s">
        <v>557</v>
      </c>
      <c r="B235" s="1" t="s">
        <v>548</v>
      </c>
      <c r="E235" s="2" t="s">
        <v>106</v>
      </c>
      <c r="F235" s="57">
        <v>43738</v>
      </c>
      <c r="G235" s="2">
        <v>1</v>
      </c>
      <c r="I235" s="2">
        <v>1</v>
      </c>
      <c r="T235" s="2">
        <v>1</v>
      </c>
      <c r="AB235" s="2">
        <v>1</v>
      </c>
      <c r="AD235" s="2">
        <v>1</v>
      </c>
    </row>
    <row r="236" spans="1:37" ht="18" customHeight="1" x14ac:dyDescent="0.45">
      <c r="A236" s="48" t="s">
        <v>559</v>
      </c>
      <c r="B236" s="1" t="s">
        <v>550</v>
      </c>
      <c r="E236" s="2" t="s">
        <v>73</v>
      </c>
      <c r="F236" s="57">
        <v>43714</v>
      </c>
      <c r="G236" s="2">
        <v>1</v>
      </c>
      <c r="I236" s="2">
        <v>1</v>
      </c>
      <c r="P236" s="2">
        <v>1</v>
      </c>
      <c r="AB236" s="2">
        <v>1</v>
      </c>
      <c r="AC236" s="2">
        <v>1</v>
      </c>
      <c r="AE236" s="2">
        <v>1</v>
      </c>
    </row>
    <row r="237" spans="1:37" ht="18" customHeight="1" x14ac:dyDescent="0.45">
      <c r="A237" s="48" t="s">
        <v>562</v>
      </c>
      <c r="B237" s="1" t="s">
        <v>552</v>
      </c>
      <c r="E237" s="2" t="s">
        <v>174</v>
      </c>
      <c r="F237" s="57">
        <v>43720</v>
      </c>
      <c r="G237" s="2">
        <v>1</v>
      </c>
      <c r="I237" s="2">
        <v>1</v>
      </c>
      <c r="L237" s="2">
        <v>1</v>
      </c>
      <c r="O237" s="2">
        <v>1</v>
      </c>
      <c r="T237" s="2">
        <v>1</v>
      </c>
      <c r="W237" s="2">
        <v>1</v>
      </c>
      <c r="X237" s="2">
        <v>1</v>
      </c>
      <c r="AB237" s="2">
        <v>1</v>
      </c>
      <c r="AC237" s="2">
        <v>1</v>
      </c>
      <c r="AE237" s="2">
        <v>1</v>
      </c>
    </row>
    <row r="238" spans="1:37" ht="18" customHeight="1" x14ac:dyDescent="0.45">
      <c r="A238" s="48" t="s">
        <v>564</v>
      </c>
      <c r="B238" s="1" t="s">
        <v>554</v>
      </c>
      <c r="E238" s="2" t="s">
        <v>76</v>
      </c>
      <c r="F238" s="57">
        <v>43725</v>
      </c>
      <c r="G238" s="2">
        <v>1</v>
      </c>
      <c r="I238" s="2">
        <v>1</v>
      </c>
      <c r="O238" s="2">
        <v>1</v>
      </c>
      <c r="S238" s="2">
        <v>1</v>
      </c>
      <c r="AD238" s="2">
        <v>1</v>
      </c>
      <c r="AK238" s="2">
        <v>1</v>
      </c>
    </row>
    <row r="239" spans="1:37" ht="18" customHeight="1" x14ac:dyDescent="0.45">
      <c r="A239" s="48" t="s">
        <v>566</v>
      </c>
      <c r="B239" s="1" t="s">
        <v>556</v>
      </c>
      <c r="E239" s="2" t="s">
        <v>76</v>
      </c>
      <c r="F239" s="2" t="s">
        <v>62</v>
      </c>
      <c r="G239" s="2">
        <v>1</v>
      </c>
      <c r="O239" s="2">
        <v>1</v>
      </c>
      <c r="S239" s="2">
        <v>1</v>
      </c>
      <c r="T239" s="2">
        <v>1</v>
      </c>
      <c r="AD239" s="2">
        <v>1</v>
      </c>
      <c r="AK239" s="2">
        <v>1</v>
      </c>
    </row>
    <row r="240" spans="1:37" ht="18" customHeight="1" x14ac:dyDescent="0.45">
      <c r="A240" s="48" t="s">
        <v>568</v>
      </c>
      <c r="B240" s="1" t="s">
        <v>558</v>
      </c>
      <c r="E240" s="2" t="s">
        <v>261</v>
      </c>
      <c r="F240" s="2" t="s">
        <v>62</v>
      </c>
      <c r="G240" s="2">
        <v>1</v>
      </c>
      <c r="I240" s="2">
        <v>1</v>
      </c>
      <c r="N240" s="2">
        <v>1</v>
      </c>
      <c r="O240" s="2">
        <v>1</v>
      </c>
      <c r="AD240" s="2">
        <v>1</v>
      </c>
      <c r="AE240" s="2">
        <v>1</v>
      </c>
    </row>
    <row r="241" spans="1:37" ht="18" customHeight="1" x14ac:dyDescent="0.45">
      <c r="A241" s="48" t="s">
        <v>570</v>
      </c>
      <c r="B241" s="1" t="s">
        <v>560</v>
      </c>
      <c r="E241" s="2" t="s">
        <v>561</v>
      </c>
      <c r="F241" s="57">
        <v>43728</v>
      </c>
      <c r="G241" s="2">
        <v>1</v>
      </c>
      <c r="S241" s="2">
        <v>1</v>
      </c>
      <c r="T241" s="2">
        <v>1</v>
      </c>
      <c r="AD241" s="2">
        <v>1</v>
      </c>
      <c r="AK241" s="2">
        <v>1</v>
      </c>
    </row>
    <row r="242" spans="1:37" ht="18" customHeight="1" x14ac:dyDescent="0.45">
      <c r="A242" s="48" t="s">
        <v>572</v>
      </c>
      <c r="B242" s="1" t="s">
        <v>563</v>
      </c>
      <c r="E242" s="2" t="s">
        <v>76</v>
      </c>
      <c r="F242" s="2" t="s">
        <v>62</v>
      </c>
      <c r="L242" s="2">
        <v>1</v>
      </c>
      <c r="M242" s="2">
        <v>1</v>
      </c>
      <c r="O242" s="2">
        <v>1</v>
      </c>
      <c r="Q242" s="2">
        <v>1</v>
      </c>
      <c r="T242" s="2">
        <v>1</v>
      </c>
      <c r="AD242" s="2">
        <v>1</v>
      </c>
    </row>
    <row r="243" spans="1:37" ht="18" customHeight="1" x14ac:dyDescent="0.45">
      <c r="A243" s="48" t="s">
        <v>574</v>
      </c>
      <c r="B243" s="1" t="s">
        <v>565</v>
      </c>
      <c r="E243" s="2" t="s">
        <v>76</v>
      </c>
      <c r="F243" s="57">
        <v>43608</v>
      </c>
      <c r="G243" s="2">
        <v>1</v>
      </c>
      <c r="I243" s="2">
        <v>1</v>
      </c>
      <c r="M243" s="2">
        <v>1</v>
      </c>
      <c r="S243" s="2">
        <v>1</v>
      </c>
      <c r="T243" s="2">
        <v>1</v>
      </c>
      <c r="W243" s="2">
        <v>1</v>
      </c>
    </row>
    <row r="244" spans="1:37" ht="18" customHeight="1" x14ac:dyDescent="0.45">
      <c r="A244" s="48" t="s">
        <v>577</v>
      </c>
      <c r="B244" s="1" t="s">
        <v>567</v>
      </c>
      <c r="E244" s="2" t="s">
        <v>261</v>
      </c>
      <c r="F244" s="57">
        <v>43728</v>
      </c>
      <c r="G244" s="2">
        <v>1</v>
      </c>
      <c r="I244" s="2">
        <v>1</v>
      </c>
      <c r="N244" s="2">
        <v>1</v>
      </c>
      <c r="T244" s="2">
        <v>1</v>
      </c>
      <c r="Y244" s="2">
        <v>1</v>
      </c>
      <c r="AK244" s="2">
        <v>1</v>
      </c>
    </row>
    <row r="245" spans="1:37" ht="18" customHeight="1" x14ac:dyDescent="0.45">
      <c r="A245" s="48" t="s">
        <v>579</v>
      </c>
      <c r="B245" s="1" t="s">
        <v>569</v>
      </c>
      <c r="E245" s="2" t="s">
        <v>106</v>
      </c>
      <c r="F245" s="57">
        <v>43735</v>
      </c>
      <c r="G245" s="2">
        <v>1</v>
      </c>
      <c r="I245" s="2">
        <v>1</v>
      </c>
      <c r="AK245" s="2">
        <v>1</v>
      </c>
    </row>
    <row r="246" spans="1:37" ht="18" customHeight="1" x14ac:dyDescent="0.45">
      <c r="A246" s="48" t="s">
        <v>581</v>
      </c>
      <c r="B246" s="1" t="s">
        <v>571</v>
      </c>
      <c r="E246" s="2" t="s">
        <v>73</v>
      </c>
      <c r="F246" s="57">
        <v>43725</v>
      </c>
      <c r="G246" s="2">
        <v>1</v>
      </c>
      <c r="I246" s="2">
        <v>1</v>
      </c>
      <c r="M246" s="2">
        <v>1</v>
      </c>
      <c r="P246" s="2">
        <v>1</v>
      </c>
      <c r="U246" s="2">
        <v>1</v>
      </c>
      <c r="AE246" s="2">
        <v>1</v>
      </c>
    </row>
    <row r="247" spans="1:37" ht="18" customHeight="1" x14ac:dyDescent="0.45">
      <c r="A247" s="48" t="s">
        <v>583</v>
      </c>
      <c r="B247" s="1" t="s">
        <v>573</v>
      </c>
      <c r="E247" s="2" t="s">
        <v>159</v>
      </c>
      <c r="F247" s="57">
        <v>43670</v>
      </c>
      <c r="G247" s="2">
        <v>1</v>
      </c>
      <c r="J247" s="2">
        <v>1</v>
      </c>
      <c r="N247" s="2">
        <v>1</v>
      </c>
      <c r="T247" s="2">
        <v>1</v>
      </c>
      <c r="AE247" s="2">
        <v>1</v>
      </c>
      <c r="AK247" s="2">
        <v>1</v>
      </c>
    </row>
    <row r="248" spans="1:37" ht="18" customHeight="1" x14ac:dyDescent="0.45">
      <c r="A248" s="48" t="s">
        <v>585</v>
      </c>
      <c r="B248" s="1" t="s">
        <v>575</v>
      </c>
      <c r="E248" s="2" t="s">
        <v>576</v>
      </c>
      <c r="F248" s="57">
        <v>43784</v>
      </c>
      <c r="G248" s="2">
        <v>1</v>
      </c>
      <c r="J248" s="2">
        <v>1</v>
      </c>
      <c r="O248" s="2">
        <v>1</v>
      </c>
      <c r="X248" s="2">
        <v>1</v>
      </c>
      <c r="Y248" s="2">
        <v>1</v>
      </c>
      <c r="AE248" s="2">
        <v>1</v>
      </c>
    </row>
    <row r="249" spans="1:37" ht="18" customHeight="1" x14ac:dyDescent="0.45">
      <c r="A249" s="48" t="s">
        <v>587</v>
      </c>
      <c r="B249" s="1" t="s">
        <v>578</v>
      </c>
      <c r="E249" s="2" t="s">
        <v>73</v>
      </c>
      <c r="F249" s="57">
        <v>43718</v>
      </c>
      <c r="G249" s="2">
        <v>1</v>
      </c>
      <c r="I249" s="2">
        <v>1</v>
      </c>
      <c r="L249" s="2">
        <v>1</v>
      </c>
      <c r="M249" s="2">
        <v>1</v>
      </c>
      <c r="O249" s="2">
        <v>1</v>
      </c>
      <c r="P249" s="2">
        <v>1</v>
      </c>
      <c r="T249" s="2">
        <v>1</v>
      </c>
      <c r="X249" s="2">
        <v>1</v>
      </c>
      <c r="AB249" s="2">
        <v>1</v>
      </c>
      <c r="AD249" s="2">
        <v>1</v>
      </c>
      <c r="AE249" s="2">
        <v>1</v>
      </c>
    </row>
    <row r="250" spans="1:37" ht="18" customHeight="1" x14ac:dyDescent="0.45">
      <c r="A250" s="48" t="s">
        <v>589</v>
      </c>
      <c r="B250" s="1" t="s">
        <v>580</v>
      </c>
      <c r="E250" s="2" t="s">
        <v>141</v>
      </c>
      <c r="F250" s="57">
        <v>43719</v>
      </c>
      <c r="G250" s="2">
        <v>1</v>
      </c>
      <c r="I250" s="2">
        <v>1</v>
      </c>
      <c r="T250" s="2">
        <v>1</v>
      </c>
      <c r="Z250" s="2">
        <v>1</v>
      </c>
      <c r="AD250" s="2">
        <v>1</v>
      </c>
      <c r="AE250" s="2">
        <v>1</v>
      </c>
    </row>
    <row r="251" spans="1:37" ht="18" customHeight="1" x14ac:dyDescent="0.45">
      <c r="A251" s="48" t="s">
        <v>591</v>
      </c>
      <c r="B251" s="1" t="s">
        <v>582</v>
      </c>
      <c r="E251" s="2" t="s">
        <v>261</v>
      </c>
      <c r="F251" s="57">
        <v>43735</v>
      </c>
      <c r="G251" s="2">
        <v>1</v>
      </c>
      <c r="I251" s="2">
        <v>1</v>
      </c>
      <c r="T251" s="2">
        <v>1</v>
      </c>
      <c r="Z251" s="2">
        <v>1</v>
      </c>
      <c r="AD251" s="2">
        <v>1</v>
      </c>
      <c r="AE251" s="2">
        <v>1</v>
      </c>
    </row>
    <row r="252" spans="1:37" ht="18" customHeight="1" x14ac:dyDescent="0.45">
      <c r="A252" s="48" t="s">
        <v>593</v>
      </c>
      <c r="B252" s="1" t="s">
        <v>584</v>
      </c>
      <c r="E252" s="2" t="s">
        <v>141</v>
      </c>
      <c r="F252" s="57">
        <v>43710</v>
      </c>
      <c r="G252" s="2">
        <v>1</v>
      </c>
      <c r="I252" s="2">
        <v>1</v>
      </c>
      <c r="T252" s="2">
        <v>1</v>
      </c>
      <c r="Z252" s="2">
        <v>1</v>
      </c>
      <c r="AD252" s="2">
        <v>1</v>
      </c>
      <c r="AE252" s="2">
        <v>1</v>
      </c>
    </row>
    <row r="253" spans="1:37" ht="18" customHeight="1" x14ac:dyDescent="0.45">
      <c r="A253" s="48" t="s">
        <v>595</v>
      </c>
      <c r="B253" s="1" t="s">
        <v>586</v>
      </c>
      <c r="E253" s="2" t="s">
        <v>261</v>
      </c>
      <c r="F253" s="57">
        <v>43728</v>
      </c>
      <c r="G253" s="2">
        <v>1</v>
      </c>
      <c r="J253" s="2">
        <v>1</v>
      </c>
      <c r="S253" s="2">
        <v>1</v>
      </c>
      <c r="X253" s="2">
        <v>1</v>
      </c>
      <c r="AD253" s="2">
        <v>1</v>
      </c>
      <c r="AE253" s="2">
        <v>1</v>
      </c>
    </row>
    <row r="254" spans="1:37" ht="18" customHeight="1" x14ac:dyDescent="0.45">
      <c r="A254" s="48" t="s">
        <v>597</v>
      </c>
      <c r="B254" s="1" t="s">
        <v>588</v>
      </c>
      <c r="E254" s="2" t="s">
        <v>212</v>
      </c>
      <c r="F254" s="57">
        <v>43728</v>
      </c>
      <c r="G254" s="2" t="s">
        <v>62</v>
      </c>
    </row>
    <row r="255" spans="1:37" ht="18" customHeight="1" x14ac:dyDescent="0.45">
      <c r="A255" s="48" t="s">
        <v>599</v>
      </c>
      <c r="B255" s="1" t="s">
        <v>590</v>
      </c>
      <c r="E255" s="2" t="s">
        <v>73</v>
      </c>
      <c r="F255" s="57">
        <v>43677</v>
      </c>
      <c r="G255" s="2">
        <v>1</v>
      </c>
      <c r="P255" s="2">
        <v>1</v>
      </c>
      <c r="AK255" s="2">
        <v>4</v>
      </c>
    </row>
    <row r="256" spans="1:37" ht="18" customHeight="1" x14ac:dyDescent="0.45">
      <c r="A256" s="48" t="s">
        <v>602</v>
      </c>
      <c r="B256" s="1" t="s">
        <v>592</v>
      </c>
      <c r="E256" s="2" t="s">
        <v>106</v>
      </c>
      <c r="F256" s="57" t="s">
        <v>62</v>
      </c>
      <c r="G256" s="2">
        <v>1</v>
      </c>
      <c r="H256" s="2">
        <v>1</v>
      </c>
      <c r="I256" s="2">
        <v>1</v>
      </c>
      <c r="O256" s="2">
        <v>1</v>
      </c>
      <c r="P256" s="2">
        <v>1</v>
      </c>
    </row>
    <row r="257" spans="1:37" ht="18" customHeight="1" x14ac:dyDescent="0.45">
      <c r="A257" s="48" t="s">
        <v>604</v>
      </c>
      <c r="B257" s="1" t="s">
        <v>594</v>
      </c>
      <c r="E257" s="2" t="s">
        <v>212</v>
      </c>
      <c r="F257" s="57" t="s">
        <v>62</v>
      </c>
      <c r="G257" s="2">
        <v>1</v>
      </c>
      <c r="N257" s="2">
        <v>1</v>
      </c>
      <c r="AD257" s="2">
        <v>1</v>
      </c>
      <c r="AE257" s="2">
        <v>1</v>
      </c>
    </row>
    <row r="258" spans="1:37" ht="18" customHeight="1" x14ac:dyDescent="0.45">
      <c r="A258" s="48" t="s">
        <v>606</v>
      </c>
      <c r="B258" s="1" t="s">
        <v>596</v>
      </c>
      <c r="E258" s="2" t="s">
        <v>73</v>
      </c>
      <c r="F258" s="57" t="s">
        <v>62</v>
      </c>
      <c r="G258" s="2">
        <v>1</v>
      </c>
      <c r="I258" s="2">
        <v>1</v>
      </c>
      <c r="M258" s="2">
        <v>1</v>
      </c>
      <c r="P258" s="2">
        <v>1</v>
      </c>
      <c r="AB258" s="2">
        <v>1</v>
      </c>
      <c r="AD258" s="2">
        <v>1</v>
      </c>
      <c r="AE258" s="2">
        <v>1</v>
      </c>
      <c r="AK258" s="2">
        <v>2</v>
      </c>
    </row>
    <row r="259" spans="1:37" ht="18" customHeight="1" x14ac:dyDescent="0.45">
      <c r="A259" s="48" t="s">
        <v>608</v>
      </c>
      <c r="B259" s="1" t="s">
        <v>598</v>
      </c>
      <c r="E259" s="2" t="s">
        <v>76</v>
      </c>
      <c r="F259" s="57">
        <v>43727</v>
      </c>
      <c r="J259" s="2">
        <v>1</v>
      </c>
      <c r="K259" s="2">
        <v>1</v>
      </c>
      <c r="M259" s="2">
        <v>1</v>
      </c>
      <c r="Q259" s="2">
        <v>1</v>
      </c>
      <c r="T259" s="2">
        <v>1</v>
      </c>
      <c r="AB259" s="2">
        <v>1</v>
      </c>
      <c r="AE259" s="2">
        <v>1</v>
      </c>
    </row>
    <row r="260" spans="1:37" ht="18" customHeight="1" x14ac:dyDescent="0.45">
      <c r="A260" s="48" t="s">
        <v>610</v>
      </c>
      <c r="B260" s="1" t="s">
        <v>600</v>
      </c>
      <c r="E260" s="2" t="s">
        <v>601</v>
      </c>
      <c r="F260" s="57">
        <v>43685</v>
      </c>
      <c r="G260" s="2">
        <v>1</v>
      </c>
      <c r="M260" s="2">
        <v>1</v>
      </c>
      <c r="P260" s="2">
        <v>1</v>
      </c>
      <c r="U260" s="2">
        <v>1</v>
      </c>
      <c r="V260" s="2">
        <v>1</v>
      </c>
    </row>
    <row r="261" spans="1:37" ht="18" customHeight="1" x14ac:dyDescent="0.45">
      <c r="A261" s="48" t="s">
        <v>612</v>
      </c>
      <c r="B261" s="1" t="s">
        <v>603</v>
      </c>
      <c r="E261" s="2" t="s">
        <v>106</v>
      </c>
      <c r="F261" s="57">
        <v>43728</v>
      </c>
      <c r="I261" s="2">
        <v>1</v>
      </c>
      <c r="N261" s="2">
        <v>1</v>
      </c>
      <c r="AE261" s="2">
        <v>1</v>
      </c>
      <c r="AK261" s="2">
        <v>1</v>
      </c>
    </row>
    <row r="262" spans="1:37" ht="18" customHeight="1" x14ac:dyDescent="0.45">
      <c r="A262" s="48" t="s">
        <v>614</v>
      </c>
      <c r="B262" s="1" t="s">
        <v>605</v>
      </c>
      <c r="E262" s="2" t="s">
        <v>73</v>
      </c>
      <c r="F262" s="57">
        <v>43742</v>
      </c>
      <c r="G262" s="2">
        <v>1</v>
      </c>
      <c r="P262" s="2">
        <v>1</v>
      </c>
      <c r="T262" s="2">
        <v>1</v>
      </c>
      <c r="U262" s="2">
        <v>1</v>
      </c>
      <c r="AB262" s="2">
        <v>1</v>
      </c>
      <c r="AE262" s="2">
        <v>1</v>
      </c>
    </row>
    <row r="263" spans="1:37" ht="18" customHeight="1" x14ac:dyDescent="0.45">
      <c r="A263" s="48" t="s">
        <v>616</v>
      </c>
      <c r="B263" s="1" t="s">
        <v>607</v>
      </c>
      <c r="E263" s="2" t="s">
        <v>212</v>
      </c>
      <c r="F263" s="57">
        <v>43655</v>
      </c>
      <c r="G263" s="2">
        <v>1</v>
      </c>
      <c r="I263" s="2">
        <v>1</v>
      </c>
      <c r="J263" s="2">
        <v>1</v>
      </c>
      <c r="T263" s="2">
        <v>1</v>
      </c>
      <c r="AC263" s="2">
        <v>1</v>
      </c>
    </row>
    <row r="264" spans="1:37" ht="18" customHeight="1" x14ac:dyDescent="0.45">
      <c r="A264" s="48" t="s">
        <v>618</v>
      </c>
      <c r="B264" s="1" t="s">
        <v>609</v>
      </c>
      <c r="E264" s="2" t="s">
        <v>73</v>
      </c>
      <c r="F264" s="57">
        <v>43728</v>
      </c>
      <c r="G264" s="2">
        <v>1</v>
      </c>
      <c r="T264" s="2">
        <v>1</v>
      </c>
      <c r="AD264" s="2">
        <v>1</v>
      </c>
      <c r="AE264" s="2">
        <v>1</v>
      </c>
    </row>
    <row r="265" spans="1:37" ht="18" customHeight="1" x14ac:dyDescent="0.45">
      <c r="A265" s="48" t="s">
        <v>620</v>
      </c>
      <c r="B265" s="1" t="s">
        <v>611</v>
      </c>
      <c r="E265" s="2" t="s">
        <v>73</v>
      </c>
      <c r="F265" s="57">
        <v>43738</v>
      </c>
      <c r="G265" s="2">
        <v>1</v>
      </c>
      <c r="H265" s="2">
        <v>1</v>
      </c>
      <c r="I265" s="2">
        <v>1</v>
      </c>
      <c r="O265" s="2">
        <v>1</v>
      </c>
      <c r="Q265" s="2">
        <v>1</v>
      </c>
      <c r="T265" s="2">
        <v>1</v>
      </c>
      <c r="AD265" s="2">
        <v>1</v>
      </c>
      <c r="AE265" s="2">
        <v>1</v>
      </c>
    </row>
    <row r="266" spans="1:37" ht="18" customHeight="1" x14ac:dyDescent="0.45">
      <c r="A266" s="48" t="s">
        <v>622</v>
      </c>
      <c r="B266" s="1" t="s">
        <v>613</v>
      </c>
      <c r="E266" s="2" t="s">
        <v>73</v>
      </c>
      <c r="F266" s="57" t="s">
        <v>62</v>
      </c>
      <c r="G266" s="2">
        <v>1</v>
      </c>
      <c r="M266" s="2">
        <v>1</v>
      </c>
      <c r="N266" s="2">
        <v>1</v>
      </c>
      <c r="T266" s="2">
        <v>1</v>
      </c>
      <c r="AD266" s="2">
        <v>1</v>
      </c>
      <c r="AK266" s="2">
        <v>1</v>
      </c>
    </row>
    <row r="267" spans="1:37" ht="18" customHeight="1" x14ac:dyDescent="0.45">
      <c r="A267" s="48" t="s">
        <v>624</v>
      </c>
      <c r="B267" s="1" t="s">
        <v>615</v>
      </c>
      <c r="E267" s="2" t="s">
        <v>73</v>
      </c>
      <c r="F267" s="57">
        <v>43622</v>
      </c>
      <c r="G267" s="2">
        <v>1</v>
      </c>
      <c r="I267" s="2">
        <v>1</v>
      </c>
      <c r="P267" s="2">
        <v>1</v>
      </c>
      <c r="U267" s="2">
        <v>1</v>
      </c>
      <c r="AB267" s="2">
        <v>1</v>
      </c>
      <c r="AC267" s="2">
        <v>1</v>
      </c>
    </row>
    <row r="268" spans="1:37" ht="18" customHeight="1" x14ac:dyDescent="0.45">
      <c r="A268" s="48" t="s">
        <v>626</v>
      </c>
      <c r="B268" s="1" t="s">
        <v>617</v>
      </c>
      <c r="E268" s="2" t="s">
        <v>73</v>
      </c>
      <c r="F268" s="57">
        <v>43685</v>
      </c>
      <c r="G268" s="2">
        <v>1</v>
      </c>
      <c r="M268" s="2">
        <v>1</v>
      </c>
      <c r="Q268" s="2">
        <v>1</v>
      </c>
      <c r="X268" s="2">
        <v>1</v>
      </c>
    </row>
    <row r="269" spans="1:37" ht="18" customHeight="1" x14ac:dyDescent="0.45">
      <c r="A269" s="48" t="s">
        <v>628</v>
      </c>
      <c r="B269" s="1" t="s">
        <v>619</v>
      </c>
      <c r="E269" s="2" t="s">
        <v>73</v>
      </c>
      <c r="F269" s="2" t="s">
        <v>62</v>
      </c>
      <c r="G269" s="2" t="s">
        <v>62</v>
      </c>
    </row>
    <row r="270" spans="1:37" ht="18" customHeight="1" x14ac:dyDescent="0.45">
      <c r="A270" s="48" t="s">
        <v>630</v>
      </c>
      <c r="B270" s="1" t="s">
        <v>621</v>
      </c>
      <c r="E270" s="2" t="s">
        <v>73</v>
      </c>
      <c r="F270" s="2" t="s">
        <v>62</v>
      </c>
      <c r="G270" s="2">
        <v>1</v>
      </c>
      <c r="X270" s="2">
        <v>1</v>
      </c>
      <c r="AB270" s="2">
        <v>1</v>
      </c>
      <c r="AD270" s="2">
        <v>1</v>
      </c>
      <c r="AE270" s="2">
        <v>1</v>
      </c>
    </row>
    <row r="271" spans="1:37" ht="18" customHeight="1" x14ac:dyDescent="0.45">
      <c r="A271" s="48" t="s">
        <v>632</v>
      </c>
      <c r="B271" s="1" t="s">
        <v>623</v>
      </c>
      <c r="E271" s="2" t="s">
        <v>73</v>
      </c>
      <c r="F271" s="57">
        <v>43892</v>
      </c>
      <c r="G271" s="2">
        <v>1</v>
      </c>
      <c r="X271" s="2">
        <v>1</v>
      </c>
      <c r="AB271" s="2">
        <v>1</v>
      </c>
      <c r="AD271" s="2">
        <v>1</v>
      </c>
      <c r="AE271" s="2">
        <v>1</v>
      </c>
    </row>
    <row r="272" spans="1:37" ht="18" customHeight="1" x14ac:dyDescent="0.45">
      <c r="A272" s="48" t="s">
        <v>634</v>
      </c>
      <c r="B272" s="1" t="s">
        <v>625</v>
      </c>
      <c r="E272" s="2" t="s">
        <v>73</v>
      </c>
      <c r="F272" s="57">
        <v>43892</v>
      </c>
      <c r="G272" s="2">
        <v>1</v>
      </c>
      <c r="X272" s="2">
        <v>1</v>
      </c>
      <c r="AB272" s="2">
        <v>1</v>
      </c>
      <c r="AD272" s="2">
        <v>1</v>
      </c>
      <c r="AE272" s="2">
        <v>1</v>
      </c>
    </row>
    <row r="273" spans="1:37" ht="18" customHeight="1" x14ac:dyDescent="0.45">
      <c r="A273" s="48" t="s">
        <v>636</v>
      </c>
      <c r="B273" s="1" t="s">
        <v>627</v>
      </c>
      <c r="E273" s="2" t="s">
        <v>76</v>
      </c>
      <c r="F273" s="57">
        <v>43818</v>
      </c>
      <c r="G273" s="2" t="s">
        <v>62</v>
      </c>
    </row>
    <row r="274" spans="1:37" ht="18" customHeight="1" x14ac:dyDescent="0.45">
      <c r="A274" s="48" t="s">
        <v>638</v>
      </c>
      <c r="B274" s="1" t="s">
        <v>629</v>
      </c>
      <c r="E274" s="2" t="s">
        <v>76</v>
      </c>
      <c r="F274" s="57">
        <v>43745</v>
      </c>
      <c r="G274" s="2">
        <v>1</v>
      </c>
      <c r="I274" s="2">
        <v>1</v>
      </c>
      <c r="N274" s="2">
        <v>1</v>
      </c>
      <c r="P274" s="2">
        <v>1</v>
      </c>
      <c r="U274" s="2">
        <v>1</v>
      </c>
      <c r="AE274" s="2">
        <v>1</v>
      </c>
    </row>
    <row r="275" spans="1:37" ht="18" customHeight="1" x14ac:dyDescent="0.45">
      <c r="A275" s="48" t="s">
        <v>640</v>
      </c>
      <c r="B275" s="1" t="s">
        <v>631</v>
      </c>
      <c r="E275" s="2" t="s">
        <v>106</v>
      </c>
      <c r="F275" s="57">
        <v>43922</v>
      </c>
      <c r="G275" s="2">
        <v>1</v>
      </c>
      <c r="J275" s="2">
        <v>1</v>
      </c>
      <c r="Q275" s="2">
        <v>1</v>
      </c>
      <c r="T275" s="2">
        <v>1</v>
      </c>
      <c r="X275" s="2">
        <v>1</v>
      </c>
      <c r="AB275" s="2">
        <v>1</v>
      </c>
      <c r="AD275" s="2">
        <v>1</v>
      </c>
      <c r="AE275" s="2">
        <v>1</v>
      </c>
    </row>
    <row r="276" spans="1:37" ht="18" customHeight="1" x14ac:dyDescent="0.45">
      <c r="A276" s="48" t="s">
        <v>642</v>
      </c>
      <c r="B276" s="1" t="s">
        <v>633</v>
      </c>
      <c r="E276" s="2" t="s">
        <v>73</v>
      </c>
      <c r="F276" s="57">
        <v>43861</v>
      </c>
      <c r="G276" s="2">
        <v>1</v>
      </c>
      <c r="I276" s="2">
        <v>1</v>
      </c>
      <c r="N276" s="2">
        <v>1</v>
      </c>
      <c r="X276" s="2">
        <v>1</v>
      </c>
      <c r="AB276" s="2">
        <v>1</v>
      </c>
      <c r="AE276" s="2">
        <v>1</v>
      </c>
      <c r="AK276" s="2">
        <v>1</v>
      </c>
    </row>
    <row r="277" spans="1:37" ht="18" customHeight="1" x14ac:dyDescent="0.45">
      <c r="A277" s="48" t="s">
        <v>644</v>
      </c>
      <c r="B277" s="1" t="s">
        <v>635</v>
      </c>
      <c r="E277" s="2" t="s">
        <v>93</v>
      </c>
      <c r="F277" s="2" t="s">
        <v>62</v>
      </c>
      <c r="G277" s="2">
        <v>1</v>
      </c>
      <c r="I277" s="2">
        <v>1</v>
      </c>
      <c r="AE277" s="2">
        <v>1</v>
      </c>
    </row>
    <row r="278" spans="1:37" ht="18" customHeight="1" x14ac:dyDescent="0.45">
      <c r="A278" s="48" t="s">
        <v>646</v>
      </c>
      <c r="B278" s="1" t="s">
        <v>1954</v>
      </c>
      <c r="C278" s="2" t="s">
        <v>1950</v>
      </c>
      <c r="E278" s="2" t="s">
        <v>1955</v>
      </c>
      <c r="F278" s="2" t="s">
        <v>1956</v>
      </c>
      <c r="G278" s="2">
        <v>1</v>
      </c>
      <c r="I278" s="2">
        <v>1</v>
      </c>
      <c r="P278" s="2">
        <v>1</v>
      </c>
      <c r="Q278" s="2">
        <v>1</v>
      </c>
      <c r="T278" s="2">
        <v>1</v>
      </c>
      <c r="X278" s="2">
        <v>1</v>
      </c>
      <c r="AE278" s="2">
        <v>1</v>
      </c>
    </row>
    <row r="279" spans="1:37" ht="18" customHeight="1" x14ac:dyDescent="0.45">
      <c r="A279" s="48" t="s">
        <v>648</v>
      </c>
      <c r="B279" s="1" t="s">
        <v>637</v>
      </c>
      <c r="E279" s="2" t="s">
        <v>73</v>
      </c>
      <c r="F279" s="57">
        <v>43739</v>
      </c>
      <c r="G279" s="2">
        <v>1</v>
      </c>
      <c r="I279" s="2">
        <v>1</v>
      </c>
      <c r="J279" s="2">
        <v>1</v>
      </c>
      <c r="T279" s="2">
        <v>1</v>
      </c>
      <c r="X279" s="2">
        <v>1</v>
      </c>
      <c r="Z279" s="2">
        <v>1</v>
      </c>
      <c r="AB279" s="2">
        <v>1</v>
      </c>
      <c r="AC279" s="2">
        <v>1</v>
      </c>
      <c r="AD279" s="2">
        <v>1</v>
      </c>
      <c r="AE279" s="2">
        <v>1</v>
      </c>
    </row>
    <row r="280" spans="1:37" ht="18" customHeight="1" x14ac:dyDescent="0.45">
      <c r="A280" s="48" t="s">
        <v>650</v>
      </c>
      <c r="B280" s="1" t="s">
        <v>639</v>
      </c>
      <c r="E280" s="2" t="s">
        <v>73</v>
      </c>
      <c r="F280" s="57">
        <v>43732</v>
      </c>
      <c r="G280" s="2">
        <v>1</v>
      </c>
      <c r="I280" s="2">
        <v>1</v>
      </c>
      <c r="J280" s="2">
        <v>1</v>
      </c>
      <c r="T280" s="2">
        <v>1</v>
      </c>
      <c r="X280" s="2">
        <v>1</v>
      </c>
      <c r="Z280" s="2">
        <v>1</v>
      </c>
      <c r="AB280" s="2">
        <v>1</v>
      </c>
      <c r="AC280" s="2">
        <v>1</v>
      </c>
      <c r="AD280" s="2">
        <v>1</v>
      </c>
      <c r="AE280" s="2">
        <v>1</v>
      </c>
    </row>
    <row r="281" spans="1:37" ht="18" customHeight="1" x14ac:dyDescent="0.45">
      <c r="A281" s="48" t="s">
        <v>652</v>
      </c>
      <c r="B281" s="1" t="s">
        <v>641</v>
      </c>
      <c r="E281" s="2" t="s">
        <v>73</v>
      </c>
      <c r="F281" s="57">
        <v>43739</v>
      </c>
      <c r="G281" s="2">
        <v>1</v>
      </c>
      <c r="I281" s="2">
        <v>1</v>
      </c>
      <c r="J281" s="2">
        <v>1</v>
      </c>
      <c r="T281" s="2">
        <v>1</v>
      </c>
      <c r="X281" s="2">
        <v>1</v>
      </c>
      <c r="Z281" s="2">
        <v>1</v>
      </c>
      <c r="AB281" s="2">
        <v>1</v>
      </c>
      <c r="AC281" s="2">
        <v>1</v>
      </c>
      <c r="AD281" s="2">
        <v>1</v>
      </c>
      <c r="AE281" s="2">
        <v>1</v>
      </c>
    </row>
    <row r="282" spans="1:37" ht="18" customHeight="1" x14ac:dyDescent="0.45">
      <c r="A282" s="48" t="s">
        <v>654</v>
      </c>
      <c r="B282" s="1" t="s">
        <v>643</v>
      </c>
      <c r="E282" s="2" t="s">
        <v>73</v>
      </c>
      <c r="F282" s="57">
        <v>44547</v>
      </c>
      <c r="G282" s="2" t="s">
        <v>62</v>
      </c>
    </row>
    <row r="283" spans="1:37" ht="18" customHeight="1" x14ac:dyDescent="0.45">
      <c r="A283" s="48" t="s">
        <v>656</v>
      </c>
      <c r="B283" s="1" t="s">
        <v>645</v>
      </c>
      <c r="E283" s="2" t="s">
        <v>141</v>
      </c>
      <c r="F283" s="57">
        <v>43700</v>
      </c>
      <c r="I283" s="2">
        <v>1</v>
      </c>
      <c r="J283" s="2">
        <v>1</v>
      </c>
      <c r="P283" s="2">
        <v>1</v>
      </c>
      <c r="Q283" s="2">
        <v>1</v>
      </c>
      <c r="U283" s="2">
        <v>1</v>
      </c>
      <c r="AE283" s="2">
        <v>1</v>
      </c>
    </row>
    <row r="284" spans="1:37" ht="18" customHeight="1" x14ac:dyDescent="0.45">
      <c r="A284" s="48" t="s">
        <v>658</v>
      </c>
      <c r="B284" s="1" t="s">
        <v>647</v>
      </c>
      <c r="E284" s="2" t="s">
        <v>73</v>
      </c>
      <c r="F284" s="57">
        <v>43784</v>
      </c>
      <c r="G284" s="2">
        <v>3</v>
      </c>
      <c r="T284" s="2">
        <v>1</v>
      </c>
      <c r="AD284" s="2">
        <v>1</v>
      </c>
      <c r="AK284" s="2">
        <v>1</v>
      </c>
    </row>
    <row r="285" spans="1:37" ht="18" customHeight="1" x14ac:dyDescent="0.45">
      <c r="A285" s="48" t="s">
        <v>661</v>
      </c>
      <c r="B285" s="1" t="s">
        <v>649</v>
      </c>
      <c r="E285" s="2" t="s">
        <v>166</v>
      </c>
      <c r="F285" s="57">
        <v>43686</v>
      </c>
      <c r="G285" s="2">
        <v>1</v>
      </c>
      <c r="I285" s="2">
        <v>1</v>
      </c>
      <c r="J285" s="2">
        <v>1</v>
      </c>
      <c r="K285" s="2">
        <v>1</v>
      </c>
      <c r="L285" s="2">
        <v>1</v>
      </c>
      <c r="M285" s="2">
        <v>1</v>
      </c>
      <c r="N285" s="2">
        <v>1</v>
      </c>
      <c r="P285" s="2">
        <v>1</v>
      </c>
      <c r="Q285" s="2">
        <v>1</v>
      </c>
      <c r="R285" s="2">
        <v>1</v>
      </c>
      <c r="S285" s="2">
        <v>1</v>
      </c>
      <c r="U285" s="2">
        <v>1</v>
      </c>
      <c r="V285" s="2">
        <v>1</v>
      </c>
      <c r="W285" s="2">
        <v>1</v>
      </c>
      <c r="X285" s="2">
        <v>1</v>
      </c>
      <c r="Y285" s="2">
        <v>1</v>
      </c>
      <c r="Z285" s="2">
        <v>1</v>
      </c>
      <c r="AA285" s="2">
        <v>1</v>
      </c>
      <c r="AB285" s="2">
        <v>1</v>
      </c>
      <c r="AC285" s="2">
        <v>1</v>
      </c>
      <c r="AD285" s="2">
        <v>1</v>
      </c>
      <c r="AE285" s="2">
        <v>1</v>
      </c>
      <c r="AG285" s="2">
        <v>1</v>
      </c>
      <c r="AH285" s="2">
        <v>1</v>
      </c>
      <c r="AI285" s="2">
        <v>1</v>
      </c>
    </row>
    <row r="286" spans="1:37" ht="18" customHeight="1" x14ac:dyDescent="0.45">
      <c r="A286" s="48" t="s">
        <v>663</v>
      </c>
      <c r="B286" s="1" t="s">
        <v>651</v>
      </c>
      <c r="E286" s="2" t="s">
        <v>159</v>
      </c>
      <c r="F286" s="57">
        <v>43676</v>
      </c>
      <c r="G286" s="2">
        <v>1</v>
      </c>
      <c r="I286" s="2">
        <v>1</v>
      </c>
      <c r="N286" s="2">
        <v>1</v>
      </c>
      <c r="O286" s="2">
        <v>1</v>
      </c>
      <c r="Q286" s="2">
        <v>1</v>
      </c>
      <c r="AD286" s="2">
        <v>1</v>
      </c>
    </row>
    <row r="287" spans="1:37" ht="18" customHeight="1" x14ac:dyDescent="0.45">
      <c r="A287" s="48" t="s">
        <v>666</v>
      </c>
      <c r="B287" s="1" t="s">
        <v>653</v>
      </c>
      <c r="E287" s="2" t="s">
        <v>73</v>
      </c>
      <c r="F287" s="57">
        <v>43616</v>
      </c>
      <c r="G287" s="2">
        <v>1</v>
      </c>
      <c r="I287" s="2">
        <v>1</v>
      </c>
      <c r="P287" s="2">
        <v>1</v>
      </c>
      <c r="U287" s="2">
        <v>1</v>
      </c>
      <c r="AE287" s="2">
        <v>1</v>
      </c>
      <c r="AK287" s="2">
        <v>1</v>
      </c>
    </row>
    <row r="288" spans="1:37" ht="18" customHeight="1" x14ac:dyDescent="0.45">
      <c r="A288" s="48" t="s">
        <v>668</v>
      </c>
      <c r="B288" s="1" t="s">
        <v>655</v>
      </c>
      <c r="E288" s="2" t="s">
        <v>73</v>
      </c>
      <c r="F288" s="57">
        <v>43616</v>
      </c>
      <c r="G288" s="2">
        <v>1</v>
      </c>
      <c r="I288" s="2">
        <v>1</v>
      </c>
      <c r="P288" s="2">
        <v>1</v>
      </c>
      <c r="U288" s="2">
        <v>1</v>
      </c>
      <c r="AE288" s="2">
        <v>1</v>
      </c>
      <c r="AK288" s="2">
        <v>1</v>
      </c>
    </row>
    <row r="289" spans="1:37" ht="18" customHeight="1" x14ac:dyDescent="0.45">
      <c r="A289" s="48" t="s">
        <v>670</v>
      </c>
      <c r="B289" s="1" t="s">
        <v>657</v>
      </c>
      <c r="E289" s="2" t="s">
        <v>188</v>
      </c>
      <c r="F289" s="57">
        <v>43718</v>
      </c>
      <c r="G289" s="2">
        <v>1</v>
      </c>
      <c r="I289" s="2">
        <v>1</v>
      </c>
      <c r="P289" s="2">
        <v>1</v>
      </c>
      <c r="AD289" s="2">
        <v>1</v>
      </c>
      <c r="AK289" s="2">
        <v>2</v>
      </c>
    </row>
    <row r="290" spans="1:37" ht="18" customHeight="1" x14ac:dyDescent="0.45">
      <c r="A290" s="48" t="s">
        <v>672</v>
      </c>
      <c r="B290" s="1" t="s">
        <v>659</v>
      </c>
      <c r="E290" s="2" t="s">
        <v>660</v>
      </c>
      <c r="F290" s="57">
        <v>43717</v>
      </c>
      <c r="G290" s="2">
        <v>1</v>
      </c>
      <c r="M290" s="2">
        <v>1</v>
      </c>
      <c r="P290" s="2">
        <v>1</v>
      </c>
      <c r="AB290" s="2">
        <v>1</v>
      </c>
      <c r="AC290" s="2">
        <v>1</v>
      </c>
      <c r="AE290" s="2">
        <v>1</v>
      </c>
    </row>
    <row r="291" spans="1:37" ht="18" customHeight="1" x14ac:dyDescent="0.45">
      <c r="A291" s="48" t="s">
        <v>674</v>
      </c>
      <c r="B291" s="1" t="s">
        <v>662</v>
      </c>
      <c r="E291" s="2" t="s">
        <v>106</v>
      </c>
      <c r="F291" s="57" t="s">
        <v>62</v>
      </c>
      <c r="G291" s="2" t="s">
        <v>62</v>
      </c>
    </row>
    <row r="292" spans="1:37" ht="18" customHeight="1" x14ac:dyDescent="0.45">
      <c r="A292" s="48" t="s">
        <v>676</v>
      </c>
      <c r="B292" s="1" t="s">
        <v>664</v>
      </c>
      <c r="E292" s="2" t="s">
        <v>665</v>
      </c>
      <c r="F292" s="57">
        <v>43738</v>
      </c>
      <c r="G292" s="2">
        <v>1</v>
      </c>
      <c r="I292" s="2">
        <v>1</v>
      </c>
      <c r="L292" s="2">
        <v>1</v>
      </c>
      <c r="N292" s="2">
        <v>1</v>
      </c>
      <c r="R292" s="2">
        <v>1</v>
      </c>
      <c r="AB292" s="2">
        <v>1</v>
      </c>
      <c r="AD292" s="2">
        <v>1</v>
      </c>
    </row>
    <row r="293" spans="1:37" ht="18" customHeight="1" x14ac:dyDescent="0.45">
      <c r="A293" s="48" t="s">
        <v>678</v>
      </c>
      <c r="B293" s="1" t="s">
        <v>667</v>
      </c>
      <c r="E293" s="2" t="s">
        <v>73</v>
      </c>
      <c r="F293" s="57" t="s">
        <v>62</v>
      </c>
      <c r="G293" s="2">
        <v>1</v>
      </c>
      <c r="O293" s="2">
        <v>1</v>
      </c>
      <c r="T293" s="2">
        <v>1</v>
      </c>
      <c r="AD293" s="2">
        <v>1</v>
      </c>
      <c r="AK293" s="2">
        <v>2</v>
      </c>
    </row>
    <row r="294" spans="1:37" ht="18" customHeight="1" x14ac:dyDescent="0.45">
      <c r="A294" s="48" t="s">
        <v>680</v>
      </c>
      <c r="B294" s="1" t="s">
        <v>669</v>
      </c>
      <c r="E294" s="2" t="s">
        <v>73</v>
      </c>
      <c r="F294" s="57" t="s">
        <v>62</v>
      </c>
      <c r="G294" s="2">
        <v>1</v>
      </c>
      <c r="I294" s="2">
        <v>1</v>
      </c>
      <c r="J294" s="2">
        <v>1</v>
      </c>
      <c r="Q294" s="2">
        <v>1</v>
      </c>
      <c r="X294" s="2">
        <v>1</v>
      </c>
      <c r="AE294" s="2">
        <v>1</v>
      </c>
    </row>
    <row r="295" spans="1:37" ht="18" customHeight="1" x14ac:dyDescent="0.45">
      <c r="A295" s="48" t="s">
        <v>682</v>
      </c>
      <c r="B295" s="1" t="s">
        <v>671</v>
      </c>
      <c r="E295" s="2" t="s">
        <v>233</v>
      </c>
      <c r="F295" s="2" t="s">
        <v>62</v>
      </c>
      <c r="G295" s="2">
        <v>1</v>
      </c>
      <c r="I295" s="2">
        <v>1</v>
      </c>
      <c r="Q295" s="2">
        <v>1</v>
      </c>
      <c r="X295" s="2">
        <v>1</v>
      </c>
      <c r="AB295" s="2">
        <v>1</v>
      </c>
      <c r="AD295" s="2">
        <v>1</v>
      </c>
    </row>
    <row r="296" spans="1:37" ht="18" customHeight="1" x14ac:dyDescent="0.45">
      <c r="A296" s="48" t="s">
        <v>684</v>
      </c>
      <c r="B296" s="1" t="s">
        <v>673</v>
      </c>
      <c r="E296" s="2" t="s">
        <v>81</v>
      </c>
      <c r="F296" s="57">
        <v>43622</v>
      </c>
      <c r="G296" s="2">
        <v>1</v>
      </c>
      <c r="P296" s="2">
        <v>1</v>
      </c>
      <c r="Q296" s="2">
        <v>1</v>
      </c>
      <c r="T296" s="2">
        <v>1</v>
      </c>
      <c r="X296" s="2">
        <v>1</v>
      </c>
      <c r="AE296" s="2">
        <v>1</v>
      </c>
    </row>
    <row r="297" spans="1:37" ht="18" customHeight="1" x14ac:dyDescent="0.45">
      <c r="A297" s="48" t="s">
        <v>686</v>
      </c>
      <c r="B297" s="1" t="s">
        <v>675</v>
      </c>
      <c r="E297" s="2" t="s">
        <v>109</v>
      </c>
      <c r="F297" s="57">
        <v>43731</v>
      </c>
      <c r="G297" s="2">
        <v>1</v>
      </c>
      <c r="I297" s="2">
        <v>1</v>
      </c>
      <c r="L297" s="2">
        <v>1</v>
      </c>
      <c r="X297" s="2">
        <v>1</v>
      </c>
    </row>
    <row r="298" spans="1:37" ht="18" customHeight="1" x14ac:dyDescent="0.45">
      <c r="A298" s="48" t="s">
        <v>688</v>
      </c>
      <c r="B298" s="1" t="s">
        <v>677</v>
      </c>
      <c r="E298" s="2" t="s">
        <v>76</v>
      </c>
      <c r="F298" s="57">
        <v>43777</v>
      </c>
      <c r="G298" s="2">
        <v>1</v>
      </c>
      <c r="I298" s="2">
        <v>1</v>
      </c>
      <c r="J298" s="2">
        <v>1</v>
      </c>
      <c r="M298" s="2">
        <v>1</v>
      </c>
      <c r="P298" s="2">
        <v>1</v>
      </c>
      <c r="W298" s="2">
        <v>1</v>
      </c>
      <c r="AA298" s="2">
        <v>1</v>
      </c>
      <c r="AD298" s="2">
        <v>1</v>
      </c>
      <c r="AK298" s="2">
        <v>1</v>
      </c>
    </row>
    <row r="299" spans="1:37" ht="18" customHeight="1" x14ac:dyDescent="0.45">
      <c r="A299" s="48" t="s">
        <v>690</v>
      </c>
      <c r="B299" s="1" t="s">
        <v>679</v>
      </c>
      <c r="E299" s="2" t="s">
        <v>166</v>
      </c>
      <c r="F299" s="57">
        <v>43980</v>
      </c>
      <c r="G299" s="2">
        <v>1</v>
      </c>
      <c r="N299" s="2">
        <v>1</v>
      </c>
      <c r="Q299" s="2">
        <v>1</v>
      </c>
      <c r="AA299" s="2">
        <v>1</v>
      </c>
      <c r="AB299" s="2">
        <v>1</v>
      </c>
      <c r="AD299" s="2">
        <v>1</v>
      </c>
    </row>
    <row r="300" spans="1:37" ht="18" customHeight="1" x14ac:dyDescent="0.45">
      <c r="A300" s="48" t="s">
        <v>692</v>
      </c>
      <c r="B300" s="1" t="s">
        <v>681</v>
      </c>
      <c r="E300" s="2" t="s">
        <v>141</v>
      </c>
      <c r="F300" s="57">
        <v>43812</v>
      </c>
      <c r="G300" s="2">
        <v>1</v>
      </c>
      <c r="M300" s="2">
        <v>1</v>
      </c>
      <c r="P300" s="2">
        <v>1</v>
      </c>
      <c r="AC300" s="2">
        <v>1</v>
      </c>
      <c r="AD300" s="2">
        <v>1</v>
      </c>
    </row>
    <row r="301" spans="1:37" ht="18" customHeight="1" x14ac:dyDescent="0.45">
      <c r="A301" s="48" t="s">
        <v>694</v>
      </c>
      <c r="B301" s="1" t="s">
        <v>683</v>
      </c>
      <c r="E301" s="2" t="s">
        <v>141</v>
      </c>
      <c r="F301" s="57">
        <v>43976</v>
      </c>
      <c r="G301" s="2">
        <v>1</v>
      </c>
      <c r="I301" s="2">
        <v>1</v>
      </c>
      <c r="X301" s="2">
        <v>1</v>
      </c>
      <c r="AB301" s="2">
        <v>1</v>
      </c>
      <c r="AE301" s="2">
        <v>1</v>
      </c>
    </row>
    <row r="302" spans="1:37" ht="18" customHeight="1" x14ac:dyDescent="0.45">
      <c r="A302" s="48" t="s">
        <v>696</v>
      </c>
      <c r="B302" s="1" t="s">
        <v>685</v>
      </c>
      <c r="E302" s="2" t="s">
        <v>106</v>
      </c>
      <c r="F302" s="57">
        <v>43705</v>
      </c>
      <c r="G302" s="2">
        <v>1</v>
      </c>
      <c r="I302" s="2">
        <v>1</v>
      </c>
      <c r="K302" s="2">
        <v>1</v>
      </c>
      <c r="T302" s="2">
        <v>1</v>
      </c>
      <c r="AE302" s="2">
        <v>1</v>
      </c>
      <c r="AK302" s="2">
        <v>1</v>
      </c>
    </row>
    <row r="303" spans="1:37" ht="18" customHeight="1" x14ac:dyDescent="0.45">
      <c r="A303" s="48" t="s">
        <v>698</v>
      </c>
      <c r="B303" s="1" t="s">
        <v>687</v>
      </c>
      <c r="E303" s="2" t="s">
        <v>73</v>
      </c>
      <c r="F303" s="57">
        <v>44021</v>
      </c>
      <c r="G303" s="2">
        <v>1</v>
      </c>
      <c r="J303" s="2">
        <v>1</v>
      </c>
      <c r="AD303" s="2">
        <v>1</v>
      </c>
      <c r="AE303" s="2">
        <v>1</v>
      </c>
      <c r="AG303" s="2">
        <v>1</v>
      </c>
      <c r="AK303" s="2">
        <v>1</v>
      </c>
    </row>
    <row r="304" spans="1:37" ht="18" customHeight="1" x14ac:dyDescent="0.45">
      <c r="A304" s="48" t="s">
        <v>700</v>
      </c>
      <c r="B304" s="1" t="s">
        <v>689</v>
      </c>
      <c r="E304" s="2" t="s">
        <v>73</v>
      </c>
      <c r="F304" s="57">
        <v>43712</v>
      </c>
      <c r="O304" s="2">
        <v>1</v>
      </c>
      <c r="S304" s="2">
        <v>1</v>
      </c>
      <c r="T304" s="2">
        <v>1</v>
      </c>
      <c r="AD304" s="2">
        <v>1</v>
      </c>
      <c r="AG304" s="2">
        <v>1</v>
      </c>
      <c r="AK304" s="2">
        <v>1</v>
      </c>
    </row>
    <row r="305" spans="1:37" ht="18" customHeight="1" x14ac:dyDescent="0.45">
      <c r="A305" s="48" t="s">
        <v>702</v>
      </c>
      <c r="B305" s="1" t="s">
        <v>691</v>
      </c>
      <c r="E305" s="2" t="s">
        <v>73</v>
      </c>
      <c r="F305" s="57">
        <v>43873</v>
      </c>
      <c r="G305" s="2">
        <v>1</v>
      </c>
      <c r="P305" s="2">
        <v>1</v>
      </c>
      <c r="AE305" s="2">
        <v>1</v>
      </c>
      <c r="AK305" s="2">
        <v>1</v>
      </c>
    </row>
    <row r="306" spans="1:37" ht="18" customHeight="1" x14ac:dyDescent="0.45">
      <c r="A306" s="48" t="s">
        <v>704</v>
      </c>
      <c r="B306" s="1" t="s">
        <v>693</v>
      </c>
      <c r="E306" s="2" t="s">
        <v>106</v>
      </c>
      <c r="F306" s="57">
        <v>44006</v>
      </c>
      <c r="I306" s="2">
        <v>1</v>
      </c>
      <c r="Q306" s="2">
        <v>1</v>
      </c>
      <c r="X306" s="2">
        <v>1</v>
      </c>
      <c r="AB306" s="2">
        <v>1</v>
      </c>
      <c r="AE306" s="2">
        <v>1</v>
      </c>
    </row>
    <row r="307" spans="1:37" ht="18" customHeight="1" x14ac:dyDescent="0.45">
      <c r="A307" s="48" t="s">
        <v>706</v>
      </c>
      <c r="B307" s="1" t="s">
        <v>695</v>
      </c>
      <c r="E307" s="2" t="s">
        <v>73</v>
      </c>
      <c r="F307" s="57">
        <v>43710</v>
      </c>
      <c r="H307" s="2">
        <v>1</v>
      </c>
      <c r="I307" s="2">
        <v>1</v>
      </c>
      <c r="T307" s="2">
        <v>1</v>
      </c>
      <c r="U307" s="2">
        <v>1</v>
      </c>
      <c r="V307" s="2">
        <v>1</v>
      </c>
      <c r="AK307" s="2">
        <v>1</v>
      </c>
    </row>
    <row r="308" spans="1:37" ht="18" customHeight="1" x14ac:dyDescent="0.45">
      <c r="A308" s="48" t="s">
        <v>708</v>
      </c>
      <c r="B308" s="1" t="s">
        <v>697</v>
      </c>
      <c r="E308" s="2" t="s">
        <v>73</v>
      </c>
      <c r="F308" s="57">
        <v>43826</v>
      </c>
      <c r="G308" s="2">
        <v>1</v>
      </c>
      <c r="M308" s="2">
        <v>1</v>
      </c>
      <c r="N308" s="2">
        <v>1</v>
      </c>
      <c r="T308" s="2">
        <v>1</v>
      </c>
      <c r="AD308" s="2">
        <v>1</v>
      </c>
    </row>
    <row r="309" spans="1:37" ht="18" customHeight="1" x14ac:dyDescent="0.45">
      <c r="A309" s="48" t="s">
        <v>710</v>
      </c>
      <c r="B309" s="1" t="s">
        <v>699</v>
      </c>
      <c r="E309" s="2" t="s">
        <v>76</v>
      </c>
      <c r="F309" s="57">
        <v>43717</v>
      </c>
      <c r="G309" s="2">
        <v>1</v>
      </c>
      <c r="I309" s="2">
        <v>1</v>
      </c>
      <c r="J309" s="2">
        <v>1</v>
      </c>
      <c r="P309" s="2">
        <v>1</v>
      </c>
      <c r="R309" s="2">
        <v>1</v>
      </c>
      <c r="X309" s="2">
        <v>1</v>
      </c>
    </row>
    <row r="310" spans="1:37" ht="18" customHeight="1" x14ac:dyDescent="0.45">
      <c r="A310" s="48" t="s">
        <v>712</v>
      </c>
      <c r="B310" s="1" t="s">
        <v>701</v>
      </c>
      <c r="E310" s="2" t="s">
        <v>73</v>
      </c>
      <c r="F310" s="57">
        <v>43811</v>
      </c>
      <c r="G310" s="2">
        <v>1</v>
      </c>
      <c r="H310" s="2">
        <v>1</v>
      </c>
      <c r="T310" s="2">
        <v>1</v>
      </c>
    </row>
    <row r="311" spans="1:37" ht="18" customHeight="1" x14ac:dyDescent="0.45">
      <c r="A311" s="48" t="s">
        <v>714</v>
      </c>
      <c r="B311" s="1" t="s">
        <v>703</v>
      </c>
      <c r="E311" s="2" t="s">
        <v>252</v>
      </c>
      <c r="F311" s="57">
        <v>43802</v>
      </c>
      <c r="G311" s="2">
        <v>1</v>
      </c>
      <c r="I311" s="2">
        <v>1</v>
      </c>
      <c r="L311" s="2">
        <v>1</v>
      </c>
      <c r="P311" s="2">
        <v>1</v>
      </c>
      <c r="T311" s="2">
        <v>1</v>
      </c>
      <c r="U311" s="2">
        <v>1</v>
      </c>
      <c r="AE311" s="2">
        <v>1</v>
      </c>
    </row>
    <row r="312" spans="1:37" ht="18" customHeight="1" x14ac:dyDescent="0.45">
      <c r="A312" s="48" t="s">
        <v>716</v>
      </c>
      <c r="B312" s="1" t="s">
        <v>705</v>
      </c>
      <c r="E312" s="2" t="s">
        <v>73</v>
      </c>
      <c r="F312" s="57">
        <v>43823</v>
      </c>
      <c r="I312" s="2">
        <v>1</v>
      </c>
      <c r="J312" s="2">
        <v>1</v>
      </c>
      <c r="T312" s="2">
        <v>1</v>
      </c>
      <c r="W312" s="2">
        <v>1</v>
      </c>
      <c r="AE312" s="2">
        <v>1</v>
      </c>
      <c r="AK312" s="2">
        <v>1</v>
      </c>
    </row>
    <row r="313" spans="1:37" ht="18" customHeight="1" x14ac:dyDescent="0.45">
      <c r="A313" s="48" t="s">
        <v>718</v>
      </c>
      <c r="B313" s="1" t="s">
        <v>707</v>
      </c>
      <c r="E313" s="2" t="s">
        <v>73</v>
      </c>
      <c r="F313" s="57">
        <v>43819</v>
      </c>
      <c r="G313" s="2">
        <v>1</v>
      </c>
      <c r="H313" s="2">
        <v>1</v>
      </c>
      <c r="I313" s="2">
        <v>1</v>
      </c>
      <c r="J313" s="2">
        <v>1</v>
      </c>
      <c r="M313" s="2">
        <v>1</v>
      </c>
      <c r="T313" s="2">
        <v>1</v>
      </c>
      <c r="X313" s="2">
        <v>1</v>
      </c>
      <c r="AB313" s="2">
        <v>1</v>
      </c>
      <c r="AD313" s="2">
        <v>1</v>
      </c>
      <c r="AE313" s="2">
        <v>1</v>
      </c>
    </row>
    <row r="314" spans="1:37" ht="18" customHeight="1" x14ac:dyDescent="0.45">
      <c r="A314" s="48" t="s">
        <v>720</v>
      </c>
      <c r="B314" s="1" t="s">
        <v>709</v>
      </c>
      <c r="E314" s="2" t="s">
        <v>76</v>
      </c>
      <c r="F314" s="57">
        <v>43734</v>
      </c>
      <c r="G314" s="2">
        <v>1</v>
      </c>
      <c r="L314" s="2">
        <v>1</v>
      </c>
      <c r="M314" s="2">
        <v>1</v>
      </c>
      <c r="AD314" s="2">
        <v>1</v>
      </c>
      <c r="AK314" s="2">
        <v>1</v>
      </c>
    </row>
    <row r="315" spans="1:37" ht="18" customHeight="1" x14ac:dyDescent="0.45">
      <c r="A315" s="48" t="s">
        <v>722</v>
      </c>
      <c r="B315" s="1" t="s">
        <v>711</v>
      </c>
      <c r="E315" s="2" t="s">
        <v>73</v>
      </c>
      <c r="F315" s="57">
        <v>43738</v>
      </c>
      <c r="G315" s="2">
        <v>1</v>
      </c>
      <c r="L315" s="2">
        <v>1</v>
      </c>
      <c r="P315" s="2">
        <v>1</v>
      </c>
      <c r="T315" s="2">
        <v>1</v>
      </c>
      <c r="X315" s="2">
        <v>1</v>
      </c>
      <c r="AD315" s="2">
        <v>1</v>
      </c>
      <c r="AE315" s="2">
        <v>1</v>
      </c>
    </row>
    <row r="316" spans="1:37" ht="18" customHeight="1" x14ac:dyDescent="0.45">
      <c r="A316" s="48" t="s">
        <v>724</v>
      </c>
      <c r="B316" s="1" t="s">
        <v>713</v>
      </c>
      <c r="E316" s="2" t="s">
        <v>166</v>
      </c>
      <c r="F316" s="2" t="s">
        <v>62</v>
      </c>
      <c r="G316" s="2">
        <v>1</v>
      </c>
      <c r="L316" s="2">
        <v>1</v>
      </c>
      <c r="P316" s="2">
        <v>1</v>
      </c>
      <c r="X316" s="2">
        <v>1</v>
      </c>
      <c r="AD316" s="2">
        <v>1</v>
      </c>
      <c r="AE316" s="2">
        <v>1</v>
      </c>
    </row>
    <row r="317" spans="1:37" ht="18" customHeight="1" x14ac:dyDescent="0.45">
      <c r="A317" s="48" t="s">
        <v>726</v>
      </c>
      <c r="B317" s="1" t="s">
        <v>715</v>
      </c>
      <c r="E317" s="2" t="s">
        <v>73</v>
      </c>
      <c r="F317" s="2" t="s">
        <v>62</v>
      </c>
      <c r="G317" s="2">
        <v>1</v>
      </c>
      <c r="L317" s="2">
        <v>1</v>
      </c>
      <c r="P317" s="2">
        <v>1</v>
      </c>
      <c r="T317" s="2">
        <v>1</v>
      </c>
      <c r="X317" s="2">
        <v>1</v>
      </c>
      <c r="AD317" s="2">
        <v>1</v>
      </c>
      <c r="AE317" s="2">
        <v>1</v>
      </c>
    </row>
    <row r="318" spans="1:37" ht="18" customHeight="1" x14ac:dyDescent="0.45">
      <c r="A318" s="48" t="s">
        <v>728</v>
      </c>
      <c r="B318" s="1" t="s">
        <v>717</v>
      </c>
      <c r="E318" s="2" t="s">
        <v>106</v>
      </c>
      <c r="F318" s="57">
        <v>43718</v>
      </c>
      <c r="G318" s="2">
        <v>1</v>
      </c>
      <c r="T318" s="2">
        <v>1</v>
      </c>
      <c r="AB318" s="2">
        <v>1</v>
      </c>
      <c r="AC318" s="2">
        <v>1</v>
      </c>
      <c r="AK318" s="2">
        <v>1</v>
      </c>
    </row>
    <row r="319" spans="1:37" ht="18" customHeight="1" x14ac:dyDescent="0.45">
      <c r="A319" s="48" t="s">
        <v>730</v>
      </c>
      <c r="B319" s="1" t="s">
        <v>719</v>
      </c>
      <c r="E319" s="2" t="s">
        <v>76</v>
      </c>
      <c r="F319" s="57">
        <v>43734</v>
      </c>
      <c r="G319" s="2">
        <v>1</v>
      </c>
      <c r="L319" s="2">
        <v>1</v>
      </c>
      <c r="M319" s="2">
        <v>1</v>
      </c>
      <c r="N319" s="2">
        <v>1</v>
      </c>
      <c r="Q319" s="2">
        <v>1</v>
      </c>
      <c r="AE319" s="2">
        <v>1</v>
      </c>
    </row>
    <row r="320" spans="1:37" ht="18" customHeight="1" x14ac:dyDescent="0.45">
      <c r="A320" s="48" t="s">
        <v>732</v>
      </c>
      <c r="B320" s="1" t="s">
        <v>1854</v>
      </c>
      <c r="E320" s="2" t="s">
        <v>1852</v>
      </c>
      <c r="F320" s="57" t="s">
        <v>1855</v>
      </c>
      <c r="G320" s="2">
        <v>1</v>
      </c>
      <c r="I320" s="2">
        <v>1</v>
      </c>
      <c r="O320" s="2">
        <v>1</v>
      </c>
      <c r="Q320" s="2">
        <v>1</v>
      </c>
      <c r="T320" s="2">
        <v>1</v>
      </c>
      <c r="X320" s="2">
        <v>1</v>
      </c>
      <c r="AB320" s="2">
        <v>1</v>
      </c>
      <c r="AD320" s="2">
        <v>1</v>
      </c>
      <c r="AE320" s="2">
        <v>1</v>
      </c>
    </row>
    <row r="321" spans="1:37" ht="18" customHeight="1" x14ac:dyDescent="0.45">
      <c r="A321" s="48" t="s">
        <v>734</v>
      </c>
      <c r="B321" s="1" t="s">
        <v>721</v>
      </c>
      <c r="E321" s="2" t="s">
        <v>109</v>
      </c>
      <c r="F321" s="57">
        <v>43711</v>
      </c>
      <c r="K321" s="2">
        <v>1</v>
      </c>
      <c r="T321" s="2">
        <v>1</v>
      </c>
      <c r="W321" s="2">
        <v>1</v>
      </c>
    </row>
    <row r="322" spans="1:37" ht="18" customHeight="1" x14ac:dyDescent="0.45">
      <c r="A322" s="48" t="s">
        <v>736</v>
      </c>
      <c r="B322" s="1" t="s">
        <v>723</v>
      </c>
      <c r="E322" s="2" t="s">
        <v>73</v>
      </c>
      <c r="F322" s="57">
        <v>43738</v>
      </c>
      <c r="I322" s="2">
        <v>1</v>
      </c>
      <c r="K322" s="2">
        <v>1</v>
      </c>
      <c r="O322" s="2">
        <v>1</v>
      </c>
      <c r="T322" s="2">
        <v>1</v>
      </c>
      <c r="AD322" s="2">
        <v>1</v>
      </c>
      <c r="AK322" s="2">
        <v>1</v>
      </c>
    </row>
    <row r="323" spans="1:37" ht="18" customHeight="1" x14ac:dyDescent="0.45">
      <c r="A323" s="48" t="s">
        <v>738</v>
      </c>
      <c r="B323" s="1" t="s">
        <v>725</v>
      </c>
      <c r="E323" s="2" t="s">
        <v>171</v>
      </c>
      <c r="F323" s="57">
        <v>43672</v>
      </c>
      <c r="G323" s="2" t="s">
        <v>62</v>
      </c>
    </row>
    <row r="324" spans="1:37" ht="18" customHeight="1" x14ac:dyDescent="0.45">
      <c r="A324" s="48" t="s">
        <v>740</v>
      </c>
      <c r="B324" s="1" t="s">
        <v>727</v>
      </c>
      <c r="E324" s="2" t="s">
        <v>188</v>
      </c>
      <c r="F324" s="57">
        <v>43825</v>
      </c>
      <c r="G324" s="2">
        <v>1</v>
      </c>
      <c r="I324" s="2">
        <v>1</v>
      </c>
      <c r="N324" s="2">
        <v>1</v>
      </c>
      <c r="X324" s="2">
        <v>1</v>
      </c>
      <c r="AD324" s="2">
        <v>1</v>
      </c>
      <c r="AE324" s="2">
        <v>1</v>
      </c>
    </row>
    <row r="325" spans="1:37" ht="18" customHeight="1" x14ac:dyDescent="0.45">
      <c r="A325" s="48" t="s">
        <v>742</v>
      </c>
      <c r="B325" s="1" t="s">
        <v>729</v>
      </c>
      <c r="E325" s="2" t="s">
        <v>76</v>
      </c>
      <c r="F325" s="57">
        <v>43726</v>
      </c>
      <c r="G325" s="2">
        <v>1</v>
      </c>
      <c r="H325" s="2">
        <v>1</v>
      </c>
      <c r="I325" s="2">
        <v>1</v>
      </c>
      <c r="P325" s="2">
        <v>1</v>
      </c>
      <c r="T325" s="2">
        <v>1</v>
      </c>
      <c r="AK325" s="2">
        <v>1</v>
      </c>
    </row>
    <row r="326" spans="1:37" ht="18" customHeight="1" x14ac:dyDescent="0.45">
      <c r="A326" s="48" t="s">
        <v>744</v>
      </c>
      <c r="B326" s="1" t="s">
        <v>731</v>
      </c>
      <c r="E326" s="2" t="s">
        <v>76</v>
      </c>
      <c r="F326" s="57">
        <v>43670</v>
      </c>
      <c r="G326" s="2">
        <v>1</v>
      </c>
      <c r="O326" s="2">
        <v>1</v>
      </c>
      <c r="P326" s="2">
        <v>1</v>
      </c>
      <c r="T326" s="2">
        <v>1</v>
      </c>
      <c r="AK326" s="2">
        <v>2</v>
      </c>
    </row>
    <row r="327" spans="1:37" ht="18" customHeight="1" x14ac:dyDescent="0.45">
      <c r="A327" s="48" t="s">
        <v>746</v>
      </c>
      <c r="B327" s="1" t="s">
        <v>733</v>
      </c>
      <c r="E327" s="2" t="s">
        <v>209</v>
      </c>
      <c r="F327" s="57">
        <v>43642</v>
      </c>
      <c r="G327" s="2">
        <v>1</v>
      </c>
      <c r="M327" s="2">
        <v>1</v>
      </c>
      <c r="O327" s="2">
        <v>1</v>
      </c>
      <c r="T327" s="2">
        <v>1</v>
      </c>
      <c r="AD327" s="2">
        <v>1</v>
      </c>
      <c r="AK327" s="2">
        <v>1</v>
      </c>
    </row>
    <row r="328" spans="1:37" ht="18" customHeight="1" x14ac:dyDescent="0.45">
      <c r="A328" s="48" t="s">
        <v>748</v>
      </c>
      <c r="B328" s="1" t="s">
        <v>735</v>
      </c>
      <c r="E328" s="2" t="s">
        <v>109</v>
      </c>
      <c r="F328" s="57" t="s">
        <v>62</v>
      </c>
      <c r="G328" s="2">
        <v>1</v>
      </c>
      <c r="M328" s="2">
        <v>1</v>
      </c>
      <c r="O328" s="2">
        <v>1</v>
      </c>
      <c r="AD328" s="2">
        <v>1</v>
      </c>
      <c r="AE328" s="2">
        <v>1</v>
      </c>
      <c r="AK328" s="2">
        <v>2</v>
      </c>
    </row>
    <row r="329" spans="1:37" ht="18" customHeight="1" x14ac:dyDescent="0.45">
      <c r="A329" s="48" t="s">
        <v>750</v>
      </c>
      <c r="B329" s="1" t="s">
        <v>737</v>
      </c>
      <c r="E329" s="2" t="s">
        <v>238</v>
      </c>
      <c r="F329" s="57">
        <v>44026</v>
      </c>
      <c r="G329" s="2">
        <v>1</v>
      </c>
      <c r="M329" s="2">
        <v>1</v>
      </c>
      <c r="Q329" s="2">
        <v>1</v>
      </c>
      <c r="U329" s="2">
        <v>1</v>
      </c>
      <c r="AB329" s="2">
        <v>1</v>
      </c>
      <c r="AE329" s="2">
        <v>1</v>
      </c>
    </row>
    <row r="330" spans="1:37" ht="18" customHeight="1" x14ac:dyDescent="0.45">
      <c r="A330" s="48" t="s">
        <v>752</v>
      </c>
      <c r="B330" s="1" t="s">
        <v>739</v>
      </c>
      <c r="E330" s="2" t="s">
        <v>106</v>
      </c>
      <c r="F330" s="57">
        <v>43676</v>
      </c>
      <c r="G330" s="2">
        <v>1</v>
      </c>
      <c r="H330" s="2">
        <v>1</v>
      </c>
      <c r="I330" s="2">
        <v>1</v>
      </c>
      <c r="L330" s="2">
        <v>1</v>
      </c>
      <c r="U330" s="2">
        <v>1</v>
      </c>
    </row>
    <row r="331" spans="1:37" ht="18" customHeight="1" x14ac:dyDescent="0.45">
      <c r="A331" s="48" t="s">
        <v>754</v>
      </c>
      <c r="B331" s="1" t="s">
        <v>741</v>
      </c>
      <c r="E331" s="2" t="s">
        <v>245</v>
      </c>
      <c r="F331" s="2" t="s">
        <v>62</v>
      </c>
      <c r="G331" s="2">
        <v>1</v>
      </c>
      <c r="N331" s="2">
        <v>1</v>
      </c>
      <c r="U331" s="2">
        <v>1</v>
      </c>
      <c r="AE331" s="2">
        <v>1</v>
      </c>
    </row>
    <row r="332" spans="1:37" ht="18" customHeight="1" x14ac:dyDescent="0.45">
      <c r="A332" s="48" t="s">
        <v>756</v>
      </c>
      <c r="B332" s="1" t="s">
        <v>743</v>
      </c>
      <c r="E332" s="2" t="s">
        <v>601</v>
      </c>
      <c r="F332" s="57">
        <v>43738</v>
      </c>
      <c r="G332" s="2">
        <v>1</v>
      </c>
      <c r="I332" s="2">
        <v>1</v>
      </c>
      <c r="J332" s="2">
        <v>1</v>
      </c>
      <c r="N332" s="2">
        <v>1</v>
      </c>
      <c r="T332" s="2">
        <v>1</v>
      </c>
      <c r="AK332" s="2">
        <v>1</v>
      </c>
    </row>
    <row r="333" spans="1:37" ht="18" customHeight="1" x14ac:dyDescent="0.45">
      <c r="A333" s="48" t="s">
        <v>758</v>
      </c>
      <c r="B333" s="1" t="s">
        <v>745</v>
      </c>
      <c r="E333" s="2" t="s">
        <v>206</v>
      </c>
      <c r="F333" s="57">
        <v>43613</v>
      </c>
      <c r="G333" s="2">
        <v>1</v>
      </c>
      <c r="J333" s="2">
        <v>1</v>
      </c>
      <c r="N333" s="2">
        <v>1</v>
      </c>
      <c r="P333" s="2">
        <v>1</v>
      </c>
      <c r="AD333" s="2">
        <v>1</v>
      </c>
      <c r="AK333" s="2">
        <v>1</v>
      </c>
    </row>
    <row r="334" spans="1:37" ht="18" customHeight="1" x14ac:dyDescent="0.45">
      <c r="A334" s="48" t="s">
        <v>760</v>
      </c>
      <c r="B334" s="1" t="s">
        <v>747</v>
      </c>
      <c r="E334" s="2" t="s">
        <v>73</v>
      </c>
      <c r="F334" s="57">
        <v>43635</v>
      </c>
      <c r="G334" s="2">
        <v>1</v>
      </c>
      <c r="H334" s="2">
        <v>1</v>
      </c>
      <c r="I334" s="2">
        <v>1</v>
      </c>
      <c r="J334" s="2">
        <v>1</v>
      </c>
      <c r="Q334" s="2">
        <v>1</v>
      </c>
      <c r="T334" s="2">
        <v>1</v>
      </c>
      <c r="X334" s="2">
        <v>1</v>
      </c>
      <c r="AB334" s="2">
        <v>1</v>
      </c>
      <c r="AD334" s="2">
        <v>1</v>
      </c>
      <c r="AE334" s="2">
        <v>1</v>
      </c>
    </row>
    <row r="335" spans="1:37" ht="18" customHeight="1" x14ac:dyDescent="0.45">
      <c r="A335" s="48" t="s">
        <v>762</v>
      </c>
      <c r="B335" s="1" t="s">
        <v>749</v>
      </c>
      <c r="E335" s="2" t="s">
        <v>76</v>
      </c>
      <c r="F335" s="57">
        <v>43729</v>
      </c>
      <c r="G335" s="2">
        <v>1</v>
      </c>
      <c r="P335" s="2">
        <v>1</v>
      </c>
      <c r="AB335" s="2">
        <v>1</v>
      </c>
      <c r="AD335" s="2">
        <v>1</v>
      </c>
      <c r="AE335" s="2">
        <v>1</v>
      </c>
      <c r="AG335" s="2">
        <v>1</v>
      </c>
    </row>
    <row r="336" spans="1:37" ht="18" customHeight="1" x14ac:dyDescent="0.45">
      <c r="A336" s="48" t="s">
        <v>764</v>
      </c>
      <c r="B336" s="1" t="s">
        <v>751</v>
      </c>
      <c r="E336" s="2" t="s">
        <v>73</v>
      </c>
      <c r="F336" s="57">
        <v>43840</v>
      </c>
      <c r="G336" s="2">
        <v>1</v>
      </c>
      <c r="Q336" s="2">
        <v>1</v>
      </c>
      <c r="T336" s="2">
        <v>1</v>
      </c>
      <c r="X336" s="2">
        <v>1</v>
      </c>
      <c r="AB336" s="2">
        <v>1</v>
      </c>
      <c r="AC336" s="2">
        <v>1</v>
      </c>
      <c r="AD336" s="2">
        <v>1</v>
      </c>
      <c r="AE336" s="2">
        <v>1</v>
      </c>
    </row>
    <row r="337" spans="1:37" ht="18" customHeight="1" x14ac:dyDescent="0.45">
      <c r="A337" s="48" t="s">
        <v>766</v>
      </c>
      <c r="B337" s="1" t="s">
        <v>753</v>
      </c>
      <c r="E337" s="2" t="s">
        <v>73</v>
      </c>
      <c r="F337" s="57">
        <v>43727</v>
      </c>
      <c r="G337" s="2">
        <v>1</v>
      </c>
      <c r="H337" s="2">
        <v>1</v>
      </c>
      <c r="I337" s="2">
        <v>1</v>
      </c>
      <c r="L337" s="2">
        <v>1</v>
      </c>
      <c r="R337" s="2">
        <v>1</v>
      </c>
      <c r="T337" s="2">
        <v>1</v>
      </c>
      <c r="AB337" s="2">
        <v>1</v>
      </c>
      <c r="AD337" s="2">
        <v>1</v>
      </c>
    </row>
    <row r="338" spans="1:37" ht="18" customHeight="1" x14ac:dyDescent="0.45">
      <c r="A338" s="48" t="s">
        <v>768</v>
      </c>
      <c r="B338" s="1" t="s">
        <v>755</v>
      </c>
      <c r="E338" s="2" t="s">
        <v>73</v>
      </c>
      <c r="F338" s="2" t="s">
        <v>62</v>
      </c>
      <c r="G338" s="2">
        <v>1</v>
      </c>
      <c r="O338" s="2">
        <v>1</v>
      </c>
      <c r="T338" s="2">
        <v>1</v>
      </c>
      <c r="AK338" s="2">
        <v>1</v>
      </c>
    </row>
    <row r="339" spans="1:37" ht="18" customHeight="1" x14ac:dyDescent="0.45">
      <c r="A339" s="48" t="s">
        <v>770</v>
      </c>
      <c r="B339" s="1" t="s">
        <v>757</v>
      </c>
      <c r="E339" s="2" t="s">
        <v>73</v>
      </c>
      <c r="F339" s="57">
        <v>43767</v>
      </c>
      <c r="G339" s="2">
        <v>1</v>
      </c>
      <c r="I339" s="2">
        <v>1</v>
      </c>
      <c r="J339" s="2">
        <v>1</v>
      </c>
      <c r="T339" s="2">
        <v>1</v>
      </c>
      <c r="Z339" s="2">
        <v>1</v>
      </c>
      <c r="AD339" s="2">
        <v>1</v>
      </c>
    </row>
    <row r="340" spans="1:37" ht="18" customHeight="1" x14ac:dyDescent="0.45">
      <c r="A340" s="48" t="s">
        <v>772</v>
      </c>
      <c r="B340" s="1" t="s">
        <v>759</v>
      </c>
      <c r="E340" s="2" t="s">
        <v>73</v>
      </c>
      <c r="F340" s="57">
        <v>43720</v>
      </c>
      <c r="I340" s="2">
        <v>1</v>
      </c>
      <c r="O340" s="2">
        <v>1</v>
      </c>
      <c r="Q340" s="2">
        <v>1</v>
      </c>
      <c r="X340" s="2">
        <v>1</v>
      </c>
      <c r="AB340" s="2">
        <v>1</v>
      </c>
      <c r="AC340" s="2">
        <v>1</v>
      </c>
    </row>
    <row r="341" spans="1:37" ht="18" customHeight="1" x14ac:dyDescent="0.45">
      <c r="A341" s="48" t="s">
        <v>774</v>
      </c>
      <c r="B341" s="1" t="s">
        <v>761</v>
      </c>
      <c r="E341" s="2" t="s">
        <v>212</v>
      </c>
      <c r="F341" s="57" t="s">
        <v>62</v>
      </c>
      <c r="I341" s="2">
        <v>1</v>
      </c>
      <c r="J341" s="2">
        <v>1</v>
      </c>
      <c r="N341" s="2">
        <v>1</v>
      </c>
      <c r="O341" s="2">
        <v>1</v>
      </c>
      <c r="P341" s="2">
        <v>1</v>
      </c>
      <c r="Q341" s="2">
        <v>1</v>
      </c>
    </row>
    <row r="342" spans="1:37" ht="18" customHeight="1" x14ac:dyDescent="0.45">
      <c r="A342" s="48" t="s">
        <v>776</v>
      </c>
      <c r="B342" s="1" t="s">
        <v>763</v>
      </c>
      <c r="E342" s="2" t="s">
        <v>73</v>
      </c>
      <c r="F342" s="57">
        <v>43732</v>
      </c>
      <c r="G342" s="2">
        <v>1</v>
      </c>
      <c r="H342" s="2">
        <v>1</v>
      </c>
      <c r="I342" s="2">
        <v>1</v>
      </c>
      <c r="P342" s="2">
        <v>1</v>
      </c>
      <c r="S342" s="2">
        <v>1</v>
      </c>
      <c r="T342" s="2">
        <v>1</v>
      </c>
      <c r="AE342" s="2">
        <v>1</v>
      </c>
    </row>
    <row r="343" spans="1:37" ht="18" customHeight="1" x14ac:dyDescent="0.45">
      <c r="A343" s="48" t="s">
        <v>778</v>
      </c>
      <c r="B343" s="1" t="s">
        <v>765</v>
      </c>
      <c r="E343" s="2" t="s">
        <v>73</v>
      </c>
      <c r="F343" s="57">
        <v>43732</v>
      </c>
      <c r="G343" s="2">
        <v>1</v>
      </c>
      <c r="I343" s="2">
        <v>1</v>
      </c>
      <c r="P343" s="2">
        <v>1</v>
      </c>
      <c r="S343" s="2">
        <v>1</v>
      </c>
      <c r="T343" s="2">
        <v>1</v>
      </c>
      <c r="X343" s="2">
        <v>1</v>
      </c>
      <c r="AD343" s="2">
        <v>1</v>
      </c>
      <c r="AK343" s="2">
        <v>1</v>
      </c>
    </row>
    <row r="344" spans="1:37" ht="18" customHeight="1" x14ac:dyDescent="0.45">
      <c r="A344" s="48" t="s">
        <v>780</v>
      </c>
      <c r="B344" s="1" t="s">
        <v>767</v>
      </c>
      <c r="E344" s="2" t="s">
        <v>106</v>
      </c>
      <c r="F344" s="57">
        <v>43921</v>
      </c>
      <c r="G344" s="2" t="s">
        <v>62</v>
      </c>
    </row>
    <row r="345" spans="1:37" ht="18" customHeight="1" x14ac:dyDescent="0.45">
      <c r="A345" s="48" t="s">
        <v>782</v>
      </c>
      <c r="B345" s="1" t="s">
        <v>769</v>
      </c>
      <c r="E345" s="2" t="s">
        <v>73</v>
      </c>
      <c r="F345" s="2" t="s">
        <v>62</v>
      </c>
      <c r="G345" s="2">
        <v>1</v>
      </c>
      <c r="I345" s="2">
        <v>1</v>
      </c>
      <c r="P345" s="2">
        <v>1</v>
      </c>
      <c r="T345" s="2">
        <v>1</v>
      </c>
      <c r="AE345" s="2">
        <v>1</v>
      </c>
      <c r="AK345" s="2">
        <v>1</v>
      </c>
    </row>
    <row r="346" spans="1:37" ht="18" customHeight="1" x14ac:dyDescent="0.45">
      <c r="A346" s="48" t="s">
        <v>784</v>
      </c>
      <c r="B346" s="1" t="s">
        <v>771</v>
      </c>
      <c r="E346" s="2" t="s">
        <v>73</v>
      </c>
      <c r="F346" s="2" t="s">
        <v>62</v>
      </c>
      <c r="I346" s="2">
        <v>1</v>
      </c>
      <c r="J346" s="2">
        <v>1</v>
      </c>
      <c r="T346" s="2">
        <v>1</v>
      </c>
      <c r="AB346" s="2">
        <v>1</v>
      </c>
      <c r="AE346" s="2">
        <v>1</v>
      </c>
      <c r="AK346" s="2">
        <v>1</v>
      </c>
    </row>
    <row r="347" spans="1:37" ht="18" customHeight="1" x14ac:dyDescent="0.45">
      <c r="A347" s="48" t="s">
        <v>786</v>
      </c>
      <c r="B347" s="1" t="s">
        <v>773</v>
      </c>
      <c r="E347" s="2" t="s">
        <v>188</v>
      </c>
      <c r="F347" s="57">
        <v>44057</v>
      </c>
      <c r="G347" s="2">
        <v>1</v>
      </c>
      <c r="P347" s="2">
        <v>1</v>
      </c>
      <c r="U347" s="2">
        <v>1</v>
      </c>
      <c r="X347" s="2">
        <v>1</v>
      </c>
      <c r="AE347" s="2">
        <v>1</v>
      </c>
      <c r="AK347" s="2">
        <v>1</v>
      </c>
    </row>
    <row r="348" spans="1:37" ht="18" customHeight="1" x14ac:dyDescent="0.45">
      <c r="A348" s="48" t="s">
        <v>788</v>
      </c>
      <c r="B348" s="1" t="s">
        <v>775</v>
      </c>
      <c r="E348" s="2" t="s">
        <v>292</v>
      </c>
      <c r="F348" s="57">
        <v>43718</v>
      </c>
      <c r="G348" s="2">
        <v>1</v>
      </c>
      <c r="I348" s="2">
        <v>1</v>
      </c>
      <c r="P348" s="2">
        <v>1</v>
      </c>
      <c r="S348" s="2">
        <v>1</v>
      </c>
      <c r="T348" s="2">
        <v>1</v>
      </c>
      <c r="AE348" s="2">
        <v>1</v>
      </c>
    </row>
    <row r="349" spans="1:37" ht="18" customHeight="1" x14ac:dyDescent="0.45">
      <c r="A349" s="48" t="s">
        <v>790</v>
      </c>
      <c r="B349" s="1" t="s">
        <v>777</v>
      </c>
      <c r="E349" s="2" t="s">
        <v>106</v>
      </c>
      <c r="F349" s="57">
        <v>43735</v>
      </c>
      <c r="I349" s="2">
        <v>1</v>
      </c>
      <c r="P349" s="2">
        <v>1</v>
      </c>
      <c r="U349" s="2">
        <v>1</v>
      </c>
      <c r="AK349" s="2">
        <v>3</v>
      </c>
    </row>
    <row r="350" spans="1:37" ht="18" customHeight="1" x14ac:dyDescent="0.45">
      <c r="A350" s="48" t="s">
        <v>792</v>
      </c>
      <c r="B350" s="1" t="s">
        <v>779</v>
      </c>
      <c r="E350" s="2" t="s">
        <v>166</v>
      </c>
      <c r="F350" s="57">
        <v>43728</v>
      </c>
      <c r="G350" s="2">
        <v>1</v>
      </c>
      <c r="M350" s="2">
        <v>1</v>
      </c>
      <c r="S350" s="2">
        <v>1</v>
      </c>
      <c r="U350" s="2">
        <v>1</v>
      </c>
      <c r="V350" s="2">
        <v>1</v>
      </c>
      <c r="AE350" s="2">
        <v>1</v>
      </c>
      <c r="AK350" s="2">
        <v>2</v>
      </c>
    </row>
    <row r="351" spans="1:37" ht="18" customHeight="1" x14ac:dyDescent="0.45">
      <c r="A351" s="48" t="s">
        <v>794</v>
      </c>
      <c r="B351" s="1" t="s">
        <v>781</v>
      </c>
      <c r="E351" s="2" t="s">
        <v>166</v>
      </c>
      <c r="F351" s="57">
        <v>43909</v>
      </c>
      <c r="G351" s="2">
        <v>1</v>
      </c>
      <c r="L351" s="2">
        <v>1</v>
      </c>
      <c r="S351" s="2">
        <v>1</v>
      </c>
      <c r="T351" s="2">
        <v>1</v>
      </c>
      <c r="AB351" s="2">
        <v>1</v>
      </c>
      <c r="AD351" s="2">
        <v>1</v>
      </c>
    </row>
    <row r="352" spans="1:37" ht="18" customHeight="1" x14ac:dyDescent="0.45">
      <c r="A352" s="48" t="s">
        <v>796</v>
      </c>
      <c r="B352" s="1" t="s">
        <v>783</v>
      </c>
      <c r="E352" s="2" t="s">
        <v>73</v>
      </c>
      <c r="F352" s="2" t="s">
        <v>62</v>
      </c>
      <c r="G352" s="2">
        <v>1</v>
      </c>
      <c r="I352" s="2">
        <v>1</v>
      </c>
      <c r="P352" s="2">
        <v>1</v>
      </c>
      <c r="AE352" s="2">
        <v>1</v>
      </c>
    </row>
    <row r="353" spans="1:37" ht="18" customHeight="1" x14ac:dyDescent="0.45">
      <c r="A353" s="48" t="s">
        <v>798</v>
      </c>
      <c r="B353" s="1" t="s">
        <v>785</v>
      </c>
      <c r="E353" s="2" t="s">
        <v>292</v>
      </c>
      <c r="F353" s="57">
        <v>43727</v>
      </c>
      <c r="G353" s="2">
        <v>1</v>
      </c>
      <c r="I353" s="2">
        <v>1</v>
      </c>
      <c r="J353" s="2">
        <v>1</v>
      </c>
      <c r="T353" s="2">
        <v>1</v>
      </c>
      <c r="Z353" s="2">
        <v>1</v>
      </c>
      <c r="AK353" s="2">
        <v>1</v>
      </c>
    </row>
    <row r="354" spans="1:37" ht="18" customHeight="1" x14ac:dyDescent="0.45">
      <c r="A354" s="48" t="s">
        <v>800</v>
      </c>
      <c r="B354" s="1" t="s">
        <v>787</v>
      </c>
      <c r="E354" s="2" t="s">
        <v>292</v>
      </c>
      <c r="F354" s="57">
        <v>43706</v>
      </c>
      <c r="G354" s="2">
        <v>1</v>
      </c>
      <c r="I354" s="2">
        <v>1</v>
      </c>
      <c r="O354" s="2">
        <v>1</v>
      </c>
      <c r="S354" s="2">
        <v>1</v>
      </c>
      <c r="T354" s="2">
        <v>1</v>
      </c>
      <c r="Z354" s="2">
        <v>1</v>
      </c>
    </row>
    <row r="355" spans="1:37" ht="18" customHeight="1" x14ac:dyDescent="0.45">
      <c r="A355" s="48" t="s">
        <v>802</v>
      </c>
      <c r="B355" s="1" t="s">
        <v>789</v>
      </c>
      <c r="E355" s="2" t="s">
        <v>73</v>
      </c>
      <c r="F355" s="57">
        <v>43756</v>
      </c>
      <c r="G355" s="2">
        <v>1</v>
      </c>
      <c r="H355" s="2">
        <v>1</v>
      </c>
      <c r="P355" s="2">
        <v>1</v>
      </c>
      <c r="R355" s="2">
        <v>1</v>
      </c>
      <c r="V355" s="2">
        <v>1</v>
      </c>
      <c r="AK355" s="2">
        <v>1</v>
      </c>
    </row>
    <row r="356" spans="1:37" ht="18" customHeight="1" x14ac:dyDescent="0.45">
      <c r="A356" s="48" t="s">
        <v>804</v>
      </c>
      <c r="B356" s="1" t="s">
        <v>791</v>
      </c>
      <c r="E356" s="2" t="s">
        <v>272</v>
      </c>
      <c r="F356" s="57">
        <v>43719</v>
      </c>
      <c r="J356" s="2">
        <v>1</v>
      </c>
      <c r="L356" s="2">
        <v>1</v>
      </c>
      <c r="N356" s="2">
        <v>1</v>
      </c>
      <c r="X356" s="2">
        <v>1</v>
      </c>
      <c r="AE356" s="2">
        <v>1</v>
      </c>
    </row>
    <row r="357" spans="1:37" ht="18" customHeight="1" x14ac:dyDescent="0.45">
      <c r="A357" s="48" t="s">
        <v>806</v>
      </c>
      <c r="B357" s="1" t="s">
        <v>793</v>
      </c>
      <c r="E357" s="2" t="s">
        <v>534</v>
      </c>
      <c r="F357" s="2" t="s">
        <v>62</v>
      </c>
      <c r="G357" s="2">
        <v>1</v>
      </c>
      <c r="I357" s="2">
        <v>1</v>
      </c>
      <c r="O357" s="2">
        <v>1</v>
      </c>
      <c r="U357" s="2">
        <v>1</v>
      </c>
      <c r="AE357" s="2">
        <v>1</v>
      </c>
      <c r="AK357" s="2">
        <v>1</v>
      </c>
    </row>
    <row r="358" spans="1:37" ht="18" customHeight="1" x14ac:dyDescent="0.45">
      <c r="A358" s="48" t="s">
        <v>808</v>
      </c>
      <c r="B358" s="1" t="s">
        <v>795</v>
      </c>
      <c r="E358" s="2" t="s">
        <v>166</v>
      </c>
      <c r="F358" s="57">
        <v>43672</v>
      </c>
      <c r="G358" s="2" t="s">
        <v>62</v>
      </c>
    </row>
    <row r="359" spans="1:37" ht="18" customHeight="1" x14ac:dyDescent="0.45">
      <c r="A359" s="48" t="s">
        <v>810</v>
      </c>
      <c r="B359" s="1" t="s">
        <v>797</v>
      </c>
      <c r="E359" s="2" t="s">
        <v>73</v>
      </c>
      <c r="F359" s="57">
        <v>43732</v>
      </c>
      <c r="G359" s="2">
        <v>2</v>
      </c>
      <c r="I359" s="2">
        <v>1</v>
      </c>
      <c r="V359" s="2">
        <v>1</v>
      </c>
      <c r="W359" s="2">
        <v>1</v>
      </c>
    </row>
    <row r="360" spans="1:37" ht="18" customHeight="1" x14ac:dyDescent="0.45">
      <c r="A360" s="48" t="s">
        <v>812</v>
      </c>
      <c r="B360" s="1" t="s">
        <v>799</v>
      </c>
      <c r="E360" s="2" t="s">
        <v>73</v>
      </c>
      <c r="F360" s="57">
        <v>43734</v>
      </c>
      <c r="G360" s="2">
        <v>1</v>
      </c>
      <c r="I360" s="2">
        <v>1</v>
      </c>
      <c r="M360" s="2">
        <v>1</v>
      </c>
      <c r="W360" s="2">
        <v>1</v>
      </c>
      <c r="AK360" s="2">
        <v>2</v>
      </c>
    </row>
    <row r="361" spans="1:37" ht="18" customHeight="1" x14ac:dyDescent="0.45">
      <c r="A361" s="48" t="s">
        <v>814</v>
      </c>
      <c r="B361" s="1" t="s">
        <v>801</v>
      </c>
      <c r="E361" s="57" t="s">
        <v>73</v>
      </c>
      <c r="F361" s="57">
        <v>43735</v>
      </c>
      <c r="P361" s="2">
        <v>1</v>
      </c>
      <c r="S361" s="2">
        <v>1</v>
      </c>
      <c r="T361" s="2">
        <v>1</v>
      </c>
      <c r="U361" s="2">
        <v>1</v>
      </c>
      <c r="X361" s="2">
        <v>1</v>
      </c>
      <c r="AE361" s="2">
        <v>1</v>
      </c>
      <c r="AK361" s="2">
        <v>2</v>
      </c>
    </row>
    <row r="362" spans="1:37" ht="18" customHeight="1" x14ac:dyDescent="0.45">
      <c r="A362" s="48" t="s">
        <v>1177</v>
      </c>
      <c r="B362" s="1" t="s">
        <v>803</v>
      </c>
      <c r="E362" s="57" t="s">
        <v>73</v>
      </c>
      <c r="F362" s="57">
        <v>43801</v>
      </c>
      <c r="G362" s="2">
        <v>1</v>
      </c>
      <c r="I362" s="2">
        <v>1</v>
      </c>
      <c r="P362" s="2">
        <v>1</v>
      </c>
      <c r="X362" s="2">
        <v>1</v>
      </c>
      <c r="Z362" s="2">
        <v>1</v>
      </c>
    </row>
    <row r="363" spans="1:37" ht="18" customHeight="1" x14ac:dyDescent="0.45">
      <c r="A363" s="48" t="s">
        <v>1179</v>
      </c>
      <c r="B363" s="1" t="s">
        <v>805</v>
      </c>
      <c r="E363" s="2" t="s">
        <v>76</v>
      </c>
      <c r="F363" s="2" t="s">
        <v>62</v>
      </c>
      <c r="G363" s="2">
        <v>1</v>
      </c>
      <c r="H363" s="2">
        <v>1</v>
      </c>
      <c r="X363" s="2">
        <v>1</v>
      </c>
      <c r="AB363" s="2">
        <v>1</v>
      </c>
      <c r="AE363" s="2">
        <v>1</v>
      </c>
      <c r="AK363" s="2">
        <v>1</v>
      </c>
    </row>
    <row r="364" spans="1:37" ht="18" customHeight="1" x14ac:dyDescent="0.45">
      <c r="A364" s="48" t="s">
        <v>1181</v>
      </c>
      <c r="B364" s="1" t="s">
        <v>807</v>
      </c>
      <c r="E364" s="2" t="s">
        <v>106</v>
      </c>
      <c r="F364" s="57">
        <v>43727</v>
      </c>
      <c r="G364" s="2">
        <v>1</v>
      </c>
      <c r="I364" s="2">
        <v>1</v>
      </c>
      <c r="J364" s="2">
        <v>1</v>
      </c>
      <c r="K364" s="2">
        <v>1</v>
      </c>
      <c r="M364" s="2">
        <v>1</v>
      </c>
      <c r="N364" s="2">
        <v>1</v>
      </c>
      <c r="O364" s="2">
        <v>1</v>
      </c>
      <c r="P364" s="2">
        <v>1</v>
      </c>
      <c r="R364" s="2">
        <v>1</v>
      </c>
      <c r="S364" s="2">
        <v>1</v>
      </c>
      <c r="U364" s="2">
        <v>1</v>
      </c>
      <c r="AD364" s="2">
        <v>1</v>
      </c>
      <c r="AE364" s="2">
        <v>1</v>
      </c>
    </row>
    <row r="365" spans="1:37" ht="18" customHeight="1" x14ac:dyDescent="0.45">
      <c r="A365" s="48" t="s">
        <v>1183</v>
      </c>
      <c r="B365" s="1" t="s">
        <v>809</v>
      </c>
      <c r="E365" s="2" t="s">
        <v>106</v>
      </c>
      <c r="F365" s="57">
        <v>43766</v>
      </c>
      <c r="G365" s="2">
        <v>1</v>
      </c>
      <c r="O365" s="2">
        <v>1</v>
      </c>
      <c r="T365" s="2">
        <v>1</v>
      </c>
      <c r="Y365" s="2">
        <v>1</v>
      </c>
      <c r="AB365" s="2">
        <v>1</v>
      </c>
      <c r="AE365" s="2">
        <v>1</v>
      </c>
    </row>
    <row r="366" spans="1:37" ht="18" customHeight="1" x14ac:dyDescent="0.45">
      <c r="A366" s="48" t="s">
        <v>1185</v>
      </c>
      <c r="B366" s="1" t="s">
        <v>811</v>
      </c>
      <c r="E366" s="2" t="s">
        <v>73</v>
      </c>
      <c r="F366" s="57">
        <v>43817</v>
      </c>
      <c r="G366" s="2">
        <v>1</v>
      </c>
      <c r="I366" s="2">
        <v>1</v>
      </c>
      <c r="K366" s="2">
        <v>1</v>
      </c>
      <c r="P366" s="2">
        <v>1</v>
      </c>
      <c r="AE366" s="2">
        <v>1</v>
      </c>
      <c r="AK366" s="2">
        <v>1</v>
      </c>
    </row>
    <row r="367" spans="1:37" ht="18" customHeight="1" x14ac:dyDescent="0.45">
      <c r="A367" s="48" t="s">
        <v>1187</v>
      </c>
      <c r="B367" s="1" t="s">
        <v>813</v>
      </c>
      <c r="E367" s="2" t="s">
        <v>166</v>
      </c>
      <c r="F367" s="57">
        <v>43735</v>
      </c>
      <c r="G367" s="2">
        <v>1</v>
      </c>
      <c r="U367" s="2">
        <v>1</v>
      </c>
      <c r="Z367" s="2">
        <v>1</v>
      </c>
      <c r="AB367" s="2">
        <v>1</v>
      </c>
      <c r="AE367" s="2">
        <v>1</v>
      </c>
    </row>
    <row r="368" spans="1:37" ht="18" customHeight="1" x14ac:dyDescent="0.45">
      <c r="A368" s="48" t="s">
        <v>1189</v>
      </c>
      <c r="B368" s="1" t="s">
        <v>815</v>
      </c>
      <c r="E368" s="2" t="s">
        <v>73</v>
      </c>
      <c r="F368" s="57">
        <v>43732</v>
      </c>
      <c r="I368" s="2">
        <v>1</v>
      </c>
      <c r="J368" s="2">
        <v>1</v>
      </c>
      <c r="L368" s="2">
        <v>1</v>
      </c>
      <c r="U368" s="2">
        <v>1</v>
      </c>
      <c r="AE368" s="2">
        <v>1</v>
      </c>
      <c r="AK368" s="2">
        <v>1</v>
      </c>
    </row>
    <row r="370" spans="3:4" ht="18" customHeight="1" x14ac:dyDescent="0.45">
      <c r="C370" s="2">
        <f>COUNTA(C11:C368)</f>
        <v>3</v>
      </c>
      <c r="D370" s="2">
        <f>COUNTA(D11:D368)</f>
        <v>1</v>
      </c>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18"/>
  <pageMargins left="0.7" right="0.7" top="1.14375" bottom="1.14375" header="0.51180555555555496" footer="0.51180555555555496"/>
  <pageSetup paperSize="9" firstPageNumber="0" orientation="portrait" horizontalDpi="300" verticalDpi="300" r:id="rId1"/>
  <ignoredErrors>
    <ignoredError sqref="A11:A63 A64:A36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C655"/>
  <sheetViews>
    <sheetView zoomScaleNormal="100" workbookViewId="0">
      <pane xSplit="7" ySplit="10" topLeftCell="H11" activePane="bottomRight" state="frozen"/>
      <selection pane="topRight" activeCell="G1" sqref="G1"/>
      <selection pane="bottomLeft" activeCell="A11" sqref="A11"/>
      <selection pane="bottomRight" activeCell="E655" sqref="E655"/>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17" width="9.09765625" style="1"/>
    <col min="1018" max="1018" width="9" customWidth="1"/>
    <col min="1019" max="1027" width="8.59765625" customWidth="1"/>
  </cols>
  <sheetData>
    <row r="1" spans="1:1017" ht="18" customHeight="1" x14ac:dyDescent="0.45">
      <c r="B1" s="49" t="s">
        <v>816</v>
      </c>
      <c r="H1" s="91" t="s">
        <v>0</v>
      </c>
      <c r="I1" s="91"/>
      <c r="J1" s="91"/>
      <c r="K1" s="91"/>
      <c r="L1" s="91"/>
      <c r="M1" s="91"/>
      <c r="N1" s="91"/>
      <c r="O1" s="91"/>
      <c r="P1" s="91"/>
      <c r="Q1" s="91"/>
      <c r="R1" s="91"/>
      <c r="S1" s="91"/>
      <c r="T1" s="91"/>
      <c r="U1" s="91"/>
      <c r="V1" s="91"/>
      <c r="W1" s="91"/>
      <c r="X1" s="91"/>
      <c r="Y1" s="92" t="s">
        <v>1</v>
      </c>
      <c r="Z1" s="92"/>
      <c r="AA1" s="92"/>
      <c r="AB1" s="92"/>
      <c r="AC1" s="96" t="s">
        <v>2</v>
      </c>
      <c r="AD1" s="96"/>
      <c r="AE1" s="94" t="s">
        <v>3</v>
      </c>
      <c r="AF1" s="94"/>
      <c r="AG1" s="94"/>
      <c r="AH1" s="95" t="s">
        <v>4</v>
      </c>
      <c r="AI1" s="95"/>
      <c r="AJ1" s="95"/>
      <c r="AK1" s="95"/>
      <c r="AL1" s="50" t="s">
        <v>5</v>
      </c>
    </row>
    <row r="2" spans="1:1017" ht="18" customHeight="1" x14ac:dyDescent="0.45">
      <c r="H2" s="91" t="s">
        <v>6</v>
      </c>
      <c r="I2" s="91"/>
      <c r="J2" s="91"/>
      <c r="K2" s="91"/>
      <c r="L2" s="91"/>
      <c r="M2" s="91"/>
      <c r="N2" s="91"/>
      <c r="O2" s="91"/>
      <c r="P2" s="91"/>
      <c r="Q2" s="91"/>
      <c r="R2" s="91"/>
      <c r="S2" s="91"/>
      <c r="T2" s="91"/>
      <c r="U2" s="91"/>
      <c r="V2" s="91"/>
      <c r="W2" s="91"/>
      <c r="X2" s="91"/>
      <c r="Y2" s="92" t="s">
        <v>7</v>
      </c>
      <c r="Z2" s="92"/>
      <c r="AA2" s="92"/>
      <c r="AB2" s="92"/>
      <c r="AC2" s="93" t="s">
        <v>8</v>
      </c>
      <c r="AD2" s="93"/>
      <c r="AE2" s="94" t="s">
        <v>9</v>
      </c>
      <c r="AF2" s="94"/>
      <c r="AG2" s="94"/>
      <c r="AH2" s="97" t="s">
        <v>10</v>
      </c>
      <c r="AI2" s="97"/>
      <c r="AJ2" s="97"/>
      <c r="AK2" s="97"/>
      <c r="AL2" s="90" t="s">
        <v>11</v>
      </c>
    </row>
    <row r="3" spans="1:1017" ht="18" customHeight="1" x14ac:dyDescent="0.45">
      <c r="A3" s="48" t="s">
        <v>61</v>
      </c>
      <c r="B3" s="1">
        <v>643</v>
      </c>
      <c r="H3" s="91"/>
      <c r="I3" s="91"/>
      <c r="J3" s="91"/>
      <c r="K3" s="91"/>
      <c r="L3" s="91"/>
      <c r="M3" s="91"/>
      <c r="N3" s="91"/>
      <c r="O3" s="91"/>
      <c r="P3" s="91"/>
      <c r="Q3" s="91"/>
      <c r="R3" s="91"/>
      <c r="S3" s="91"/>
      <c r="T3" s="91"/>
      <c r="U3" s="91"/>
      <c r="V3" s="91"/>
      <c r="W3" s="91"/>
      <c r="X3" s="91"/>
      <c r="Y3" s="92"/>
      <c r="Z3" s="92"/>
      <c r="AA3" s="92"/>
      <c r="AB3" s="92"/>
      <c r="AC3" s="93"/>
      <c r="AD3" s="93"/>
      <c r="AE3" s="94"/>
      <c r="AF3" s="94"/>
      <c r="AG3" s="94"/>
      <c r="AH3" s="97"/>
      <c r="AI3" s="97"/>
      <c r="AJ3" s="97"/>
      <c r="AK3" s="97"/>
      <c r="AL3" s="90"/>
    </row>
    <row r="4" spans="1:1017" ht="18" customHeight="1" x14ac:dyDescent="0.45">
      <c r="A4" s="48" t="s">
        <v>62</v>
      </c>
      <c r="B4" s="1">
        <f>COUNTIF(H12:H970,"なし")</f>
        <v>52</v>
      </c>
      <c r="H4" s="89" t="s">
        <v>12</v>
      </c>
      <c r="I4" s="89" t="s">
        <v>13</v>
      </c>
      <c r="J4" s="89" t="s">
        <v>14</v>
      </c>
      <c r="K4" s="89" t="s">
        <v>15</v>
      </c>
      <c r="L4" s="89" t="s">
        <v>16</v>
      </c>
      <c r="M4" s="89" t="s">
        <v>17</v>
      </c>
      <c r="N4" s="89" t="s">
        <v>18</v>
      </c>
      <c r="O4" s="89" t="s">
        <v>19</v>
      </c>
      <c r="P4" s="89" t="s">
        <v>20</v>
      </c>
      <c r="Q4" s="89" t="s">
        <v>21</v>
      </c>
      <c r="R4" s="89" t="s">
        <v>22</v>
      </c>
      <c r="S4" s="89" t="s">
        <v>23</v>
      </c>
      <c r="T4" s="89" t="s">
        <v>24</v>
      </c>
      <c r="U4" s="89" t="s">
        <v>25</v>
      </c>
      <c r="V4" s="89" t="s">
        <v>26</v>
      </c>
      <c r="W4" s="89" t="s">
        <v>27</v>
      </c>
      <c r="X4" s="89" t="s">
        <v>28</v>
      </c>
      <c r="Y4" s="89" t="s">
        <v>29</v>
      </c>
      <c r="Z4" s="89" t="s">
        <v>30</v>
      </c>
      <c r="AA4" s="89" t="s">
        <v>31</v>
      </c>
      <c r="AB4" s="89" t="s">
        <v>32</v>
      </c>
      <c r="AC4" s="89" t="s">
        <v>33</v>
      </c>
      <c r="AD4" s="89" t="s">
        <v>34</v>
      </c>
      <c r="AE4" s="89" t="s">
        <v>35</v>
      </c>
      <c r="AF4" s="89" t="s">
        <v>36</v>
      </c>
      <c r="AG4" s="89" t="s">
        <v>37</v>
      </c>
      <c r="AH4" s="89" t="s">
        <v>38</v>
      </c>
      <c r="AI4" s="89" t="s">
        <v>817</v>
      </c>
      <c r="AJ4" s="89" t="s">
        <v>40</v>
      </c>
      <c r="AK4" s="89" t="s">
        <v>41</v>
      </c>
      <c r="AL4" s="89" t="s">
        <v>11</v>
      </c>
    </row>
    <row r="5" spans="1:1017" ht="18" customHeight="1" x14ac:dyDescent="0.45">
      <c r="A5" s="48" t="s">
        <v>63</v>
      </c>
      <c r="B5" s="1">
        <f>B3-B4</f>
        <v>591</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1017" ht="18" customHeight="1" x14ac:dyDescent="0.45">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1017" ht="18" customHeight="1" x14ac:dyDescent="0.45">
      <c r="A7" s="51" t="s">
        <v>61</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1017" ht="18" customHeight="1" x14ac:dyDescent="0.45">
      <c r="A8" s="52">
        <f>B5</f>
        <v>591</v>
      </c>
      <c r="G8" s="53" t="s">
        <v>64</v>
      </c>
      <c r="H8" s="54">
        <f t="shared" ref="H8:AL8" si="0">COUNT(H12:H970)</f>
        <v>483</v>
      </c>
      <c r="I8" s="54">
        <f t="shared" si="0"/>
        <v>35</v>
      </c>
      <c r="J8" s="54">
        <f t="shared" si="0"/>
        <v>289</v>
      </c>
      <c r="K8" s="54">
        <f t="shared" si="0"/>
        <v>49</v>
      </c>
      <c r="L8" s="54">
        <f t="shared" si="0"/>
        <v>34</v>
      </c>
      <c r="M8" s="54">
        <f t="shared" si="0"/>
        <v>49</v>
      </c>
      <c r="N8" s="54">
        <f t="shared" si="0"/>
        <v>62</v>
      </c>
      <c r="O8" s="54">
        <f t="shared" si="0"/>
        <v>46</v>
      </c>
      <c r="P8" s="54">
        <f t="shared" si="0"/>
        <v>27</v>
      </c>
      <c r="Q8" s="54">
        <f t="shared" si="0"/>
        <v>27</v>
      </c>
      <c r="R8" s="54">
        <f t="shared" si="0"/>
        <v>190</v>
      </c>
      <c r="S8" s="54">
        <f t="shared" si="0"/>
        <v>24</v>
      </c>
      <c r="T8" s="54">
        <f t="shared" si="0"/>
        <v>21</v>
      </c>
      <c r="U8" s="54">
        <f t="shared" si="0"/>
        <v>122</v>
      </c>
      <c r="V8" s="54">
        <f t="shared" si="0"/>
        <v>31</v>
      </c>
      <c r="W8" s="54">
        <f t="shared" si="0"/>
        <v>11</v>
      </c>
      <c r="X8" s="54">
        <f t="shared" si="0"/>
        <v>45</v>
      </c>
      <c r="Y8" s="54">
        <f t="shared" si="0"/>
        <v>335</v>
      </c>
      <c r="Z8" s="54">
        <f t="shared" si="0"/>
        <v>136</v>
      </c>
      <c r="AA8" s="54">
        <f t="shared" si="0"/>
        <v>40</v>
      </c>
      <c r="AB8" s="54">
        <f t="shared" si="0"/>
        <v>36</v>
      </c>
      <c r="AC8" s="54">
        <f t="shared" si="0"/>
        <v>164</v>
      </c>
      <c r="AD8" s="54">
        <f t="shared" si="0"/>
        <v>115</v>
      </c>
      <c r="AE8" s="54">
        <f t="shared" si="0"/>
        <v>353</v>
      </c>
      <c r="AF8" s="54">
        <f t="shared" si="0"/>
        <v>404</v>
      </c>
      <c r="AG8" s="54">
        <f t="shared" si="0"/>
        <v>6</v>
      </c>
      <c r="AH8" s="54">
        <f t="shared" si="0"/>
        <v>8</v>
      </c>
      <c r="AI8" s="54">
        <f t="shared" si="0"/>
        <v>15</v>
      </c>
      <c r="AJ8" s="2">
        <f t="shared" si="0"/>
        <v>2</v>
      </c>
      <c r="AK8" s="2">
        <f t="shared" si="0"/>
        <v>1</v>
      </c>
      <c r="AL8" s="54">
        <f t="shared" si="0"/>
        <v>330</v>
      </c>
    </row>
    <row r="9" spans="1:1017" ht="18" customHeight="1" x14ac:dyDescent="0.45">
      <c r="C9" s="2" t="s">
        <v>1957</v>
      </c>
      <c r="D9" s="2" t="s">
        <v>1986</v>
      </c>
      <c r="E9" s="2" t="s">
        <v>2024</v>
      </c>
      <c r="G9" s="53" t="s">
        <v>65</v>
      </c>
      <c r="H9" s="55">
        <f t="shared" ref="H9:AL9" si="1">H8/$A$8</f>
        <v>0.81725888324873097</v>
      </c>
      <c r="I9" s="55">
        <f t="shared" si="1"/>
        <v>5.9221658206429779E-2</v>
      </c>
      <c r="J9" s="55">
        <f t="shared" si="1"/>
        <v>0.48900169204737731</v>
      </c>
      <c r="K9" s="55">
        <f t="shared" si="1"/>
        <v>8.2910321489001695E-2</v>
      </c>
      <c r="L9" s="55">
        <f t="shared" si="1"/>
        <v>5.7529610829103212E-2</v>
      </c>
      <c r="M9" s="55">
        <f t="shared" si="1"/>
        <v>8.2910321489001695E-2</v>
      </c>
      <c r="N9" s="55">
        <f t="shared" si="1"/>
        <v>0.10490693739424704</v>
      </c>
      <c r="O9" s="55">
        <f t="shared" si="1"/>
        <v>7.7834179357021999E-2</v>
      </c>
      <c r="P9" s="55">
        <f t="shared" si="1"/>
        <v>4.5685279187817257E-2</v>
      </c>
      <c r="Q9" s="55">
        <f t="shared" si="1"/>
        <v>4.5685279187817257E-2</v>
      </c>
      <c r="R9" s="55">
        <f t="shared" si="1"/>
        <v>0.32148900169204736</v>
      </c>
      <c r="S9" s="55">
        <f t="shared" si="1"/>
        <v>4.060913705583756E-2</v>
      </c>
      <c r="T9" s="55">
        <f t="shared" si="1"/>
        <v>3.553299492385787E-2</v>
      </c>
      <c r="U9" s="55">
        <f t="shared" si="1"/>
        <v>0.20642978003384094</v>
      </c>
      <c r="V9" s="55">
        <f t="shared" si="1"/>
        <v>5.2453468697123522E-2</v>
      </c>
      <c r="W9" s="55">
        <f t="shared" si="1"/>
        <v>1.8612521150592216E-2</v>
      </c>
      <c r="X9" s="55">
        <f t="shared" si="1"/>
        <v>7.6142131979695438E-2</v>
      </c>
      <c r="Y9" s="55">
        <f t="shared" si="1"/>
        <v>0.56683587140439928</v>
      </c>
      <c r="Z9" s="55">
        <f t="shared" si="1"/>
        <v>0.23011844331641285</v>
      </c>
      <c r="AA9" s="55">
        <f t="shared" si="1"/>
        <v>6.7681895093062605E-2</v>
      </c>
      <c r="AB9" s="55">
        <f t="shared" si="1"/>
        <v>6.0913705583756347E-2</v>
      </c>
      <c r="AC9" s="55">
        <f t="shared" si="1"/>
        <v>0.27749576988155666</v>
      </c>
      <c r="AD9" s="55">
        <f t="shared" si="1"/>
        <v>0.19458544839255498</v>
      </c>
      <c r="AE9" s="55">
        <f t="shared" si="1"/>
        <v>0.59729272419627755</v>
      </c>
      <c r="AF9" s="55">
        <f t="shared" si="1"/>
        <v>0.68358714043993229</v>
      </c>
      <c r="AG9" s="55">
        <f t="shared" si="1"/>
        <v>1.015228426395939E-2</v>
      </c>
      <c r="AH9" s="55">
        <f t="shared" si="1"/>
        <v>1.3536379018612521E-2</v>
      </c>
      <c r="AI9" s="55">
        <f t="shared" si="1"/>
        <v>2.5380710659898477E-2</v>
      </c>
      <c r="AJ9" s="56">
        <f t="shared" si="1"/>
        <v>3.3840947546531302E-3</v>
      </c>
      <c r="AK9" s="56">
        <f t="shared" si="1"/>
        <v>1.6920473773265651E-3</v>
      </c>
      <c r="AL9" s="55">
        <f t="shared" si="1"/>
        <v>0.55837563451776651</v>
      </c>
    </row>
    <row r="10" spans="1:1017" ht="18" customHeight="1" x14ac:dyDescent="0.45">
      <c r="A10" s="48" t="s">
        <v>66</v>
      </c>
      <c r="B10" s="2" t="s">
        <v>67</v>
      </c>
      <c r="C10" s="2" t="s">
        <v>1958</v>
      </c>
      <c r="D10" s="2" t="s">
        <v>1987</v>
      </c>
      <c r="E10" s="2" t="s">
        <v>2023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17" s="69" customFormat="1" ht="18" customHeight="1" x14ac:dyDescent="0.45">
      <c r="A11" s="65" t="s">
        <v>2039</v>
      </c>
      <c r="B11" s="66" t="s">
        <v>2026</v>
      </c>
      <c r="C11" s="67"/>
      <c r="D11" s="67"/>
      <c r="E11" s="67" t="s">
        <v>2025</v>
      </c>
      <c r="F11" s="67" t="s">
        <v>2027</v>
      </c>
      <c r="G11" s="67" t="s">
        <v>2028</v>
      </c>
      <c r="H11" s="67">
        <v>1</v>
      </c>
      <c r="I11" s="67"/>
      <c r="J11" s="67">
        <v>1</v>
      </c>
      <c r="K11" s="67"/>
      <c r="L11" s="67"/>
      <c r="M11" s="67"/>
      <c r="N11" s="67"/>
      <c r="O11" s="67"/>
      <c r="P11" s="67"/>
      <c r="Q11" s="67"/>
      <c r="R11" s="67"/>
      <c r="S11" s="67"/>
      <c r="T11" s="67"/>
      <c r="U11" s="67">
        <v>1</v>
      </c>
      <c r="V11" s="67"/>
      <c r="W11" s="67"/>
      <c r="X11" s="67"/>
      <c r="Y11" s="67">
        <v>1</v>
      </c>
      <c r="Z11" s="67"/>
      <c r="AA11" s="67"/>
      <c r="AB11" s="67"/>
      <c r="AC11" s="67"/>
      <c r="AD11" s="67"/>
      <c r="AE11" s="67"/>
      <c r="AF11" s="67"/>
      <c r="AG11" s="67"/>
      <c r="AH11" s="67"/>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row>
    <row r="12" spans="1:1017" ht="18" customHeight="1" x14ac:dyDescent="0.45">
      <c r="A12" s="65" t="s">
        <v>74</v>
      </c>
      <c r="B12" s="58" t="s">
        <v>818</v>
      </c>
      <c r="F12" s="2" t="s">
        <v>261</v>
      </c>
      <c r="G12" s="57">
        <v>43899</v>
      </c>
      <c r="H12" s="2">
        <v>1</v>
      </c>
      <c r="L12" s="2">
        <v>1</v>
      </c>
      <c r="U12" s="2">
        <v>1</v>
      </c>
      <c r="AE12" s="2">
        <v>1</v>
      </c>
      <c r="AF12" s="2">
        <v>1</v>
      </c>
      <c r="AL12" s="2">
        <v>1</v>
      </c>
    </row>
    <row r="13" spans="1:1017" ht="18" customHeight="1" x14ac:dyDescent="0.45">
      <c r="A13" s="65" t="s">
        <v>77</v>
      </c>
      <c r="B13" s="1" t="s">
        <v>819</v>
      </c>
      <c r="F13" s="2" t="s">
        <v>73</v>
      </c>
      <c r="G13" s="57">
        <v>43665</v>
      </c>
      <c r="H13" s="2">
        <v>1</v>
      </c>
      <c r="J13" s="2">
        <v>1</v>
      </c>
      <c r="K13" s="2">
        <v>1</v>
      </c>
      <c r="Y13" s="2">
        <v>1</v>
      </c>
      <c r="AC13" s="2">
        <v>1</v>
      </c>
      <c r="AE13" s="2">
        <v>1</v>
      </c>
    </row>
    <row r="14" spans="1:1017" ht="18" customHeight="1" x14ac:dyDescent="0.45">
      <c r="A14" s="65" t="s">
        <v>79</v>
      </c>
      <c r="B14" s="1" t="s">
        <v>820</v>
      </c>
      <c r="F14" s="2" t="s">
        <v>73</v>
      </c>
      <c r="G14" s="57">
        <v>43893</v>
      </c>
      <c r="H14" s="2">
        <v>1</v>
      </c>
      <c r="Y14" s="2">
        <v>1</v>
      </c>
      <c r="Z14" s="2">
        <v>1</v>
      </c>
      <c r="AC14" s="2">
        <v>1</v>
      </c>
      <c r="AF14" s="2">
        <v>1</v>
      </c>
      <c r="AL14" s="2">
        <v>1</v>
      </c>
    </row>
    <row r="15" spans="1:1017" ht="18" customHeight="1" x14ac:dyDescent="0.45">
      <c r="A15" s="65" t="s">
        <v>82</v>
      </c>
      <c r="B15" s="1" t="s">
        <v>821</v>
      </c>
      <c r="F15" s="2" t="s">
        <v>76</v>
      </c>
      <c r="G15" s="57" t="s">
        <v>62</v>
      </c>
      <c r="H15" s="2">
        <v>1</v>
      </c>
      <c r="AG15" s="2">
        <v>1</v>
      </c>
      <c r="AL15" s="2">
        <v>1</v>
      </c>
      <c r="AM15" s="59"/>
    </row>
    <row r="16" spans="1:1017" ht="18" customHeight="1" x14ac:dyDescent="0.45">
      <c r="A16" s="65" t="s">
        <v>84</v>
      </c>
      <c r="B16" s="1" t="s">
        <v>822</v>
      </c>
      <c r="F16" s="2" t="s">
        <v>76</v>
      </c>
      <c r="G16" s="57">
        <v>44104</v>
      </c>
      <c r="H16" s="2">
        <v>1</v>
      </c>
      <c r="K16" s="2">
        <v>1</v>
      </c>
      <c r="P16" s="2">
        <v>1</v>
      </c>
      <c r="Y16" s="2">
        <v>1</v>
      </c>
      <c r="AE16" s="2">
        <v>1</v>
      </c>
      <c r="AL16" s="2">
        <v>1</v>
      </c>
      <c r="AM16" s="59"/>
    </row>
    <row r="17" spans="1:39" ht="18" customHeight="1" x14ac:dyDescent="0.45">
      <c r="A17" s="65" t="s">
        <v>86</v>
      </c>
      <c r="B17" s="1" t="s">
        <v>823</v>
      </c>
      <c r="F17" s="2" t="s">
        <v>106</v>
      </c>
      <c r="G17" s="57" t="s">
        <v>62</v>
      </c>
      <c r="Y17" s="2">
        <v>1</v>
      </c>
      <c r="AC17" s="2">
        <v>1</v>
      </c>
      <c r="AD17" s="2">
        <v>1</v>
      </c>
      <c r="AE17" s="2">
        <v>1</v>
      </c>
      <c r="AF17" s="2">
        <v>1</v>
      </c>
      <c r="AL17" s="2">
        <v>1</v>
      </c>
      <c r="AM17" s="59"/>
    </row>
    <row r="18" spans="1:39" ht="18" customHeight="1" x14ac:dyDescent="0.45">
      <c r="A18" s="65" t="s">
        <v>89</v>
      </c>
      <c r="B18" s="1" t="s">
        <v>824</v>
      </c>
      <c r="F18" s="2" t="s">
        <v>141</v>
      </c>
      <c r="G18" s="57">
        <v>43829</v>
      </c>
      <c r="K18" s="2">
        <v>1</v>
      </c>
      <c r="R18" s="2">
        <v>1</v>
      </c>
      <c r="Y18" s="2">
        <v>1</v>
      </c>
      <c r="Z18" s="2">
        <v>1</v>
      </c>
      <c r="AB18" s="2">
        <v>1</v>
      </c>
      <c r="AF18" s="2">
        <v>1</v>
      </c>
      <c r="AM18" s="59"/>
    </row>
    <row r="19" spans="1:39" ht="18" customHeight="1" x14ac:dyDescent="0.45">
      <c r="A19" s="65" t="s">
        <v>91</v>
      </c>
      <c r="B19" s="1" t="s">
        <v>825</v>
      </c>
      <c r="F19" s="2" t="s">
        <v>106</v>
      </c>
      <c r="G19" s="57" t="s">
        <v>62</v>
      </c>
      <c r="Y19" s="2">
        <v>1</v>
      </c>
      <c r="AC19" s="2">
        <v>1</v>
      </c>
      <c r="AD19" s="2">
        <v>1</v>
      </c>
      <c r="AE19" s="2">
        <v>1</v>
      </c>
      <c r="AF19" s="2">
        <v>1</v>
      </c>
      <c r="AL19" s="2">
        <v>1</v>
      </c>
      <c r="AM19" s="59"/>
    </row>
    <row r="20" spans="1:39" ht="18" customHeight="1" x14ac:dyDescent="0.45">
      <c r="A20" s="65" t="s">
        <v>94</v>
      </c>
      <c r="B20" s="1" t="s">
        <v>2029</v>
      </c>
      <c r="E20" s="2" t="s">
        <v>2025</v>
      </c>
      <c r="F20" s="2" t="s">
        <v>2030</v>
      </c>
      <c r="G20" s="57">
        <v>44291</v>
      </c>
      <c r="H20" s="2">
        <v>1</v>
      </c>
      <c r="J20" s="2">
        <v>1</v>
      </c>
      <c r="AC20" s="2">
        <v>1</v>
      </c>
      <c r="AD20" s="2">
        <v>1</v>
      </c>
      <c r="AE20" s="2">
        <v>1</v>
      </c>
      <c r="AF20" s="2">
        <v>1</v>
      </c>
      <c r="AM20" s="59"/>
    </row>
    <row r="21" spans="1:39" ht="18" customHeight="1" x14ac:dyDescent="0.45">
      <c r="A21" s="65" t="s">
        <v>96</v>
      </c>
      <c r="B21" s="1" t="s">
        <v>826</v>
      </c>
      <c r="F21" s="2" t="s">
        <v>561</v>
      </c>
      <c r="G21" s="57" t="s">
        <v>62</v>
      </c>
      <c r="H21" s="2">
        <v>1</v>
      </c>
      <c r="J21" s="2">
        <v>1</v>
      </c>
      <c r="T21" s="2">
        <v>1</v>
      </c>
      <c r="V21" s="2">
        <v>1</v>
      </c>
      <c r="AF21" s="2">
        <v>1</v>
      </c>
      <c r="AM21" s="59"/>
    </row>
    <row r="22" spans="1:39" ht="18" customHeight="1" x14ac:dyDescent="0.45">
      <c r="A22" s="65" t="s">
        <v>98</v>
      </c>
      <c r="B22" s="1" t="s">
        <v>827</v>
      </c>
      <c r="F22" s="2" t="s">
        <v>255</v>
      </c>
      <c r="G22" s="57">
        <v>43917</v>
      </c>
      <c r="H22" s="2">
        <v>1</v>
      </c>
      <c r="J22" s="2">
        <v>1</v>
      </c>
      <c r="AA22" s="2">
        <v>1</v>
      </c>
      <c r="AC22" s="2">
        <v>1</v>
      </c>
      <c r="AE22" s="2">
        <v>1</v>
      </c>
      <c r="AL22" s="2">
        <v>1</v>
      </c>
      <c r="AM22" s="59"/>
    </row>
    <row r="23" spans="1:39" ht="18" customHeight="1" x14ac:dyDescent="0.45">
      <c r="A23" s="65" t="s">
        <v>100</v>
      </c>
      <c r="B23" s="1" t="s">
        <v>828</v>
      </c>
      <c r="F23" s="2" t="s">
        <v>76</v>
      </c>
      <c r="G23" s="57">
        <v>43847</v>
      </c>
      <c r="H23" s="2">
        <v>1</v>
      </c>
      <c r="R23" s="2">
        <v>1</v>
      </c>
      <c r="Y23" s="2">
        <v>1</v>
      </c>
      <c r="AD23" s="2">
        <v>1</v>
      </c>
      <c r="AF23" s="2">
        <v>1</v>
      </c>
      <c r="AH23" s="2">
        <v>1</v>
      </c>
      <c r="AL23" s="2">
        <v>1</v>
      </c>
      <c r="AM23" s="59"/>
    </row>
    <row r="24" spans="1:39" ht="18" customHeight="1" x14ac:dyDescent="0.45">
      <c r="A24" s="65" t="s">
        <v>102</v>
      </c>
      <c r="B24" s="1" t="s">
        <v>829</v>
      </c>
      <c r="F24" s="2" t="s">
        <v>112</v>
      </c>
      <c r="G24" s="57" t="s">
        <v>62</v>
      </c>
      <c r="H24" s="2">
        <v>1</v>
      </c>
      <c r="Q24" s="2">
        <v>1</v>
      </c>
      <c r="R24" s="2">
        <v>1</v>
      </c>
      <c r="AF24" s="2">
        <v>1</v>
      </c>
      <c r="AL24" s="2">
        <v>2</v>
      </c>
      <c r="AM24" s="59"/>
    </row>
    <row r="25" spans="1:39" ht="18" customHeight="1" x14ac:dyDescent="0.45">
      <c r="A25" s="65" t="s">
        <v>104</v>
      </c>
      <c r="B25" s="1" t="s">
        <v>830</v>
      </c>
      <c r="F25" s="2" t="s">
        <v>112</v>
      </c>
      <c r="G25" s="57">
        <v>44080</v>
      </c>
      <c r="H25" s="2">
        <v>1</v>
      </c>
      <c r="J25" s="2">
        <v>1</v>
      </c>
      <c r="M25" s="2">
        <v>1</v>
      </c>
      <c r="O25" s="2">
        <v>1</v>
      </c>
      <c r="Y25" s="2">
        <v>1</v>
      </c>
      <c r="AE25" s="2">
        <v>1</v>
      </c>
      <c r="AM25" s="59"/>
    </row>
    <row r="26" spans="1:39" ht="18" customHeight="1" x14ac:dyDescent="0.45">
      <c r="A26" s="65" t="s">
        <v>107</v>
      </c>
      <c r="B26" s="1" t="s">
        <v>831</v>
      </c>
      <c r="F26" s="2" t="s">
        <v>343</v>
      </c>
      <c r="G26" s="57">
        <v>43644</v>
      </c>
      <c r="H26" s="2">
        <v>1</v>
      </c>
      <c r="J26" s="2">
        <v>1</v>
      </c>
      <c r="Y26" s="2">
        <v>1</v>
      </c>
      <c r="AC26" s="2">
        <v>1</v>
      </c>
      <c r="AD26" s="2">
        <v>1</v>
      </c>
      <c r="AE26" s="2">
        <v>1</v>
      </c>
    </row>
    <row r="27" spans="1:39" ht="18" customHeight="1" x14ac:dyDescent="0.45">
      <c r="A27" s="65" t="s">
        <v>110</v>
      </c>
      <c r="B27" s="1" t="s">
        <v>832</v>
      </c>
      <c r="F27" s="2" t="s">
        <v>73</v>
      </c>
      <c r="G27" s="57">
        <v>43815</v>
      </c>
      <c r="H27" s="2">
        <v>1</v>
      </c>
      <c r="U27" s="2">
        <v>1</v>
      </c>
      <c r="X27" s="2">
        <v>1</v>
      </c>
      <c r="Y27" s="2">
        <v>1</v>
      </c>
      <c r="AD27" s="2">
        <v>1</v>
      </c>
      <c r="AF27" s="2">
        <v>1</v>
      </c>
    </row>
    <row r="28" spans="1:39" ht="18" customHeight="1" x14ac:dyDescent="0.45">
      <c r="A28" s="65" t="s">
        <v>113</v>
      </c>
      <c r="B28" s="1" t="s">
        <v>1856</v>
      </c>
      <c r="F28" s="2" t="s">
        <v>1857</v>
      </c>
      <c r="G28" s="57" t="s">
        <v>1858</v>
      </c>
      <c r="H28" s="2" t="s">
        <v>1858</v>
      </c>
    </row>
    <row r="29" spans="1:39" ht="18" customHeight="1" x14ac:dyDescent="0.45">
      <c r="A29" s="65" t="s">
        <v>115</v>
      </c>
      <c r="B29" s="1" t="s">
        <v>833</v>
      </c>
      <c r="F29" s="2" t="s">
        <v>109</v>
      </c>
      <c r="G29" s="57">
        <v>43796</v>
      </c>
      <c r="H29" s="2">
        <v>1</v>
      </c>
      <c r="U29" s="2">
        <v>1</v>
      </c>
      <c r="AA29" s="2">
        <v>1</v>
      </c>
      <c r="AC29" s="2">
        <v>1</v>
      </c>
      <c r="AE29" s="2">
        <v>1</v>
      </c>
      <c r="AF29" s="2">
        <v>1</v>
      </c>
    </row>
    <row r="30" spans="1:39" ht="18" customHeight="1" x14ac:dyDescent="0.45">
      <c r="A30" s="65" t="s">
        <v>117</v>
      </c>
      <c r="B30" s="1" t="s">
        <v>834</v>
      </c>
      <c r="F30" s="2" t="s">
        <v>93</v>
      </c>
      <c r="G30" s="57">
        <v>43710</v>
      </c>
      <c r="H30" s="2">
        <v>1</v>
      </c>
      <c r="J30" s="2">
        <v>1</v>
      </c>
      <c r="U30" s="2">
        <v>1</v>
      </c>
      <c r="Y30" s="2">
        <v>1</v>
      </c>
      <c r="Z30" s="2">
        <v>1</v>
      </c>
      <c r="AE30" s="2">
        <v>1</v>
      </c>
      <c r="AF30" s="2">
        <v>1</v>
      </c>
      <c r="AL30" s="2">
        <v>2</v>
      </c>
    </row>
    <row r="31" spans="1:39" ht="18" customHeight="1" x14ac:dyDescent="0.45">
      <c r="A31" s="65" t="s">
        <v>119</v>
      </c>
      <c r="B31" s="1" t="s">
        <v>835</v>
      </c>
      <c r="F31" s="2" t="s">
        <v>534</v>
      </c>
      <c r="G31" s="57" t="s">
        <v>62</v>
      </c>
      <c r="J31" s="2">
        <v>1</v>
      </c>
      <c r="R31" s="2">
        <v>1</v>
      </c>
      <c r="AB31" s="2">
        <v>1</v>
      </c>
      <c r="AC31" s="2">
        <v>1</v>
      </c>
      <c r="AE31" s="2">
        <v>1</v>
      </c>
      <c r="AF31" s="2">
        <v>1</v>
      </c>
    </row>
    <row r="32" spans="1:39" ht="18" customHeight="1" x14ac:dyDescent="0.45">
      <c r="A32" s="65" t="s">
        <v>121</v>
      </c>
      <c r="B32" s="1" t="s">
        <v>836</v>
      </c>
      <c r="F32" s="2" t="s">
        <v>128</v>
      </c>
      <c r="G32" s="57" t="s">
        <v>62</v>
      </c>
      <c r="H32" s="2">
        <v>1</v>
      </c>
      <c r="I32" s="2">
        <v>1</v>
      </c>
      <c r="J32" s="2">
        <v>1</v>
      </c>
      <c r="O32" s="2">
        <v>1</v>
      </c>
      <c r="AE32" s="2">
        <v>1</v>
      </c>
      <c r="AL32" s="2">
        <v>1</v>
      </c>
    </row>
    <row r="33" spans="1:38" ht="18" customHeight="1" x14ac:dyDescent="0.45">
      <c r="A33" s="65" t="s">
        <v>124</v>
      </c>
      <c r="B33" s="1" t="s">
        <v>837</v>
      </c>
      <c r="F33" s="2" t="s">
        <v>73</v>
      </c>
      <c r="G33" s="57" t="s">
        <v>62</v>
      </c>
      <c r="H33" s="2">
        <v>1</v>
      </c>
      <c r="P33" s="2">
        <v>1</v>
      </c>
      <c r="R33" s="2">
        <v>1</v>
      </c>
      <c r="Z33" s="2">
        <v>1</v>
      </c>
      <c r="AC33" s="2">
        <v>1</v>
      </c>
      <c r="AD33" s="2">
        <v>1</v>
      </c>
    </row>
    <row r="34" spans="1:38" ht="18" customHeight="1" x14ac:dyDescent="0.45">
      <c r="A34" s="65" t="s">
        <v>126</v>
      </c>
      <c r="B34" s="1" t="s">
        <v>838</v>
      </c>
      <c r="F34" s="2" t="s">
        <v>166</v>
      </c>
      <c r="G34" s="57">
        <v>43889</v>
      </c>
      <c r="H34" s="2">
        <v>1</v>
      </c>
      <c r="R34" s="2">
        <v>1</v>
      </c>
      <c r="Y34" s="2">
        <v>1</v>
      </c>
      <c r="AC34" s="2">
        <v>1</v>
      </c>
      <c r="AD34" s="2">
        <v>1</v>
      </c>
      <c r="AL34" s="2">
        <v>1</v>
      </c>
    </row>
    <row r="35" spans="1:38" ht="18" customHeight="1" x14ac:dyDescent="0.45">
      <c r="A35" s="65" t="s">
        <v>129</v>
      </c>
      <c r="B35" s="1" t="s">
        <v>839</v>
      </c>
      <c r="F35" s="2" t="s">
        <v>109</v>
      </c>
      <c r="G35" s="57">
        <v>43690</v>
      </c>
      <c r="J35" s="2">
        <v>1</v>
      </c>
      <c r="M35" s="2">
        <v>1</v>
      </c>
      <c r="Y35" s="2">
        <v>1</v>
      </c>
      <c r="AD35" s="2">
        <v>1</v>
      </c>
      <c r="AF35" s="2">
        <v>1</v>
      </c>
      <c r="AL35" s="2">
        <v>1</v>
      </c>
    </row>
    <row r="36" spans="1:38" ht="18" customHeight="1" x14ac:dyDescent="0.45">
      <c r="A36" s="65" t="s">
        <v>131</v>
      </c>
      <c r="B36" s="1" t="s">
        <v>840</v>
      </c>
      <c r="F36" s="2" t="s">
        <v>261</v>
      </c>
      <c r="G36" s="57">
        <v>43815</v>
      </c>
      <c r="H36" s="2">
        <v>1</v>
      </c>
      <c r="K36" s="2">
        <v>1</v>
      </c>
      <c r="W36" s="2">
        <v>1</v>
      </c>
      <c r="Y36" s="2">
        <v>1</v>
      </c>
      <c r="AC36" s="2">
        <v>1</v>
      </c>
      <c r="AI36" s="2">
        <v>1</v>
      </c>
    </row>
    <row r="37" spans="1:38" ht="18" customHeight="1" x14ac:dyDescent="0.45">
      <c r="A37" s="65" t="s">
        <v>133</v>
      </c>
      <c r="B37" s="1" t="s">
        <v>841</v>
      </c>
      <c r="F37" s="2" t="s">
        <v>206</v>
      </c>
      <c r="G37" s="57">
        <v>43766</v>
      </c>
      <c r="H37" s="2">
        <v>1</v>
      </c>
      <c r="J37" s="2">
        <v>1</v>
      </c>
      <c r="AE37" s="2">
        <v>1</v>
      </c>
      <c r="AF37" s="2">
        <v>1</v>
      </c>
      <c r="AL37" s="2">
        <v>1</v>
      </c>
    </row>
    <row r="38" spans="1:38" ht="18" customHeight="1" x14ac:dyDescent="0.45">
      <c r="A38" s="65" t="s">
        <v>135</v>
      </c>
      <c r="B38" s="1" t="s">
        <v>842</v>
      </c>
      <c r="F38" s="2" t="s">
        <v>73</v>
      </c>
      <c r="G38" s="57">
        <v>43704</v>
      </c>
      <c r="M38" s="2">
        <v>1</v>
      </c>
      <c r="U38" s="2">
        <v>1</v>
      </c>
      <c r="Y38" s="2">
        <v>1</v>
      </c>
      <c r="AC38" s="2">
        <v>1</v>
      </c>
      <c r="AE38" s="2">
        <v>1</v>
      </c>
      <c r="AL38" s="2">
        <v>1</v>
      </c>
    </row>
    <row r="39" spans="1:38" ht="18" customHeight="1" x14ac:dyDescent="0.45">
      <c r="A39" s="65" t="s">
        <v>137</v>
      </c>
      <c r="B39" s="1" t="s">
        <v>843</v>
      </c>
      <c r="F39" s="2" t="s">
        <v>76</v>
      </c>
      <c r="G39" s="57" t="s">
        <v>62</v>
      </c>
      <c r="J39" s="2">
        <v>1</v>
      </c>
      <c r="Y39" s="2">
        <v>1</v>
      </c>
      <c r="Z39" s="2">
        <v>1</v>
      </c>
      <c r="AF39" s="2">
        <v>1</v>
      </c>
    </row>
    <row r="40" spans="1:38" ht="18" customHeight="1" x14ac:dyDescent="0.45">
      <c r="A40" s="65" t="s">
        <v>139</v>
      </c>
      <c r="B40" s="1" t="s">
        <v>844</v>
      </c>
      <c r="F40" s="2" t="s">
        <v>845</v>
      </c>
      <c r="G40" s="57" t="s">
        <v>62</v>
      </c>
      <c r="H40" s="2">
        <v>1</v>
      </c>
      <c r="J40" s="2">
        <v>1</v>
      </c>
      <c r="K40" s="2">
        <v>1</v>
      </c>
      <c r="R40" s="2">
        <v>1</v>
      </c>
      <c r="Y40" s="2">
        <v>1</v>
      </c>
      <c r="Z40" s="2">
        <v>1</v>
      </c>
      <c r="AC40" s="2">
        <v>1</v>
      </c>
      <c r="AD40" s="2">
        <v>1</v>
      </c>
      <c r="AE40" s="2">
        <v>1</v>
      </c>
      <c r="AF40" s="2">
        <v>1</v>
      </c>
      <c r="AL40" s="2">
        <v>1</v>
      </c>
    </row>
    <row r="41" spans="1:38" ht="18" customHeight="1" x14ac:dyDescent="0.45">
      <c r="A41" s="65" t="s">
        <v>142</v>
      </c>
      <c r="B41" s="1" t="s">
        <v>846</v>
      </c>
      <c r="F41" s="2" t="s">
        <v>166</v>
      </c>
      <c r="G41" s="57">
        <v>43880</v>
      </c>
      <c r="H41" s="2">
        <v>1</v>
      </c>
      <c r="J41" s="2">
        <v>1</v>
      </c>
      <c r="AD41" s="2">
        <v>1</v>
      </c>
      <c r="AE41" s="2">
        <v>1</v>
      </c>
      <c r="AF41" s="2">
        <v>1</v>
      </c>
    </row>
    <row r="42" spans="1:38" ht="18" customHeight="1" x14ac:dyDescent="0.45">
      <c r="A42" s="65" t="s">
        <v>144</v>
      </c>
      <c r="B42" s="1" t="s">
        <v>1859</v>
      </c>
      <c r="F42" s="2" t="s">
        <v>1852</v>
      </c>
      <c r="G42" s="57">
        <v>44204</v>
      </c>
      <c r="H42" s="2">
        <v>1</v>
      </c>
      <c r="J42" s="2">
        <v>1</v>
      </c>
      <c r="S42" s="2">
        <v>1</v>
      </c>
      <c r="V42" s="2">
        <v>1</v>
      </c>
      <c r="Y42" s="2">
        <v>1</v>
      </c>
      <c r="AL42" s="2">
        <v>1</v>
      </c>
    </row>
    <row r="43" spans="1:38" ht="18" customHeight="1" x14ac:dyDescent="0.45">
      <c r="A43" s="65" t="s">
        <v>146</v>
      </c>
      <c r="B43" s="1" t="s">
        <v>847</v>
      </c>
      <c r="F43" s="2" t="s">
        <v>73</v>
      </c>
      <c r="G43" s="57" t="s">
        <v>62</v>
      </c>
      <c r="J43" s="2">
        <v>1</v>
      </c>
      <c r="Y43" s="2">
        <v>1</v>
      </c>
      <c r="AF43" s="2">
        <v>1</v>
      </c>
      <c r="AL43" s="2">
        <v>1</v>
      </c>
    </row>
    <row r="44" spans="1:38" ht="18" customHeight="1" x14ac:dyDescent="0.45">
      <c r="A44" s="65" t="s">
        <v>148</v>
      </c>
      <c r="B44" s="1" t="s">
        <v>848</v>
      </c>
      <c r="F44" s="2" t="s">
        <v>166</v>
      </c>
      <c r="G44" s="57" t="s">
        <v>62</v>
      </c>
      <c r="H44" s="2">
        <v>1</v>
      </c>
      <c r="M44" s="2">
        <v>1</v>
      </c>
      <c r="R44" s="2">
        <v>1</v>
      </c>
      <c r="Y44" s="2">
        <v>1</v>
      </c>
      <c r="AE44" s="2">
        <v>1</v>
      </c>
    </row>
    <row r="45" spans="1:38" ht="18" customHeight="1" x14ac:dyDescent="0.45">
      <c r="A45" s="65" t="s">
        <v>150</v>
      </c>
      <c r="B45" s="1" t="s">
        <v>849</v>
      </c>
      <c r="F45" s="2" t="s">
        <v>106</v>
      </c>
      <c r="G45" s="57" t="s">
        <v>62</v>
      </c>
      <c r="H45" s="2">
        <v>1</v>
      </c>
      <c r="R45" s="2">
        <v>1</v>
      </c>
      <c r="Z45" s="2">
        <v>1</v>
      </c>
      <c r="AA45" s="2">
        <v>1</v>
      </c>
      <c r="AD45" s="2">
        <v>1</v>
      </c>
      <c r="AL45" s="2">
        <v>1</v>
      </c>
    </row>
    <row r="46" spans="1:38" ht="18" customHeight="1" x14ac:dyDescent="0.45">
      <c r="A46" s="65" t="s">
        <v>152</v>
      </c>
      <c r="B46" s="1" t="s">
        <v>850</v>
      </c>
      <c r="F46" s="2" t="s">
        <v>261</v>
      </c>
      <c r="G46" s="57">
        <v>43906</v>
      </c>
      <c r="K46" s="2">
        <v>1</v>
      </c>
      <c r="M46" s="2">
        <v>1</v>
      </c>
      <c r="Q46" s="2">
        <v>1</v>
      </c>
      <c r="S46" s="2">
        <v>1</v>
      </c>
      <c r="U46" s="2">
        <v>1</v>
      </c>
      <c r="V46" s="2">
        <v>1</v>
      </c>
    </row>
    <row r="47" spans="1:38" ht="18" customHeight="1" x14ac:dyDescent="0.45">
      <c r="A47" s="65" t="s">
        <v>155</v>
      </c>
      <c r="B47" s="1" t="s">
        <v>851</v>
      </c>
      <c r="F47" s="2" t="s">
        <v>852</v>
      </c>
      <c r="G47" s="57" t="s">
        <v>62</v>
      </c>
      <c r="H47" s="2">
        <v>1</v>
      </c>
      <c r="J47" s="2">
        <v>1</v>
      </c>
      <c r="R47" s="2">
        <v>1</v>
      </c>
      <c r="Y47" s="2">
        <v>1</v>
      </c>
      <c r="AF47" s="2">
        <v>1</v>
      </c>
      <c r="AL47" s="2">
        <v>1</v>
      </c>
    </row>
    <row r="48" spans="1:38" ht="18" customHeight="1" x14ac:dyDescent="0.45">
      <c r="A48" s="65" t="s">
        <v>157</v>
      </c>
      <c r="B48" s="1" t="s">
        <v>853</v>
      </c>
      <c r="F48" s="2" t="s">
        <v>141</v>
      </c>
      <c r="G48" s="57">
        <v>43647</v>
      </c>
      <c r="H48" s="2" t="s">
        <v>62</v>
      </c>
    </row>
    <row r="49" spans="1:38" ht="18" customHeight="1" x14ac:dyDescent="0.45">
      <c r="A49" s="65" t="s">
        <v>160</v>
      </c>
      <c r="B49" s="1" t="s">
        <v>854</v>
      </c>
      <c r="F49" s="2" t="s">
        <v>109</v>
      </c>
      <c r="G49" s="57">
        <v>43796</v>
      </c>
      <c r="H49" s="2">
        <v>1</v>
      </c>
      <c r="U49" s="2">
        <v>1</v>
      </c>
      <c r="AA49" s="2">
        <v>1</v>
      </c>
      <c r="AC49" s="2">
        <v>1</v>
      </c>
      <c r="AE49" s="2">
        <v>1</v>
      </c>
      <c r="AF49" s="2">
        <v>1</v>
      </c>
    </row>
    <row r="50" spans="1:38" ht="18" customHeight="1" x14ac:dyDescent="0.45">
      <c r="A50" s="65" t="s">
        <v>162</v>
      </c>
      <c r="B50" s="1" t="s">
        <v>855</v>
      </c>
      <c r="F50" s="2" t="s">
        <v>660</v>
      </c>
      <c r="G50" s="57">
        <v>43875</v>
      </c>
      <c r="H50" s="2">
        <v>1</v>
      </c>
      <c r="J50" s="2">
        <v>1</v>
      </c>
      <c r="L50" s="2">
        <v>1</v>
      </c>
      <c r="O50" s="2">
        <v>1</v>
      </c>
      <c r="R50" s="2">
        <v>1</v>
      </c>
      <c r="U50" s="2">
        <v>1</v>
      </c>
      <c r="X50" s="2">
        <v>1</v>
      </c>
      <c r="Y50" s="2">
        <v>1</v>
      </c>
      <c r="Z50" s="2">
        <v>1</v>
      </c>
      <c r="AC50" s="2">
        <v>1</v>
      </c>
      <c r="AE50" s="2">
        <v>1</v>
      </c>
      <c r="AF50" s="2">
        <v>1</v>
      </c>
      <c r="AL50" s="2">
        <v>1</v>
      </c>
    </row>
    <row r="51" spans="1:38" ht="18" customHeight="1" x14ac:dyDescent="0.45">
      <c r="A51" s="65" t="s">
        <v>164</v>
      </c>
      <c r="B51" s="1" t="s">
        <v>856</v>
      </c>
      <c r="F51" s="2" t="s">
        <v>73</v>
      </c>
      <c r="G51" s="57" t="s">
        <v>62</v>
      </c>
      <c r="H51" s="2">
        <v>1</v>
      </c>
      <c r="K51" s="2">
        <v>1</v>
      </c>
      <c r="Y51" s="2">
        <v>1</v>
      </c>
      <c r="AC51" s="2">
        <v>1</v>
      </c>
      <c r="AD51" s="2">
        <v>1</v>
      </c>
      <c r="AL51" s="2">
        <v>1</v>
      </c>
    </row>
    <row r="52" spans="1:38" ht="18" customHeight="1" x14ac:dyDescent="0.45">
      <c r="A52" s="65" t="s">
        <v>167</v>
      </c>
      <c r="B52" s="1" t="s">
        <v>857</v>
      </c>
      <c r="F52" s="2" t="s">
        <v>109</v>
      </c>
      <c r="G52" s="57">
        <v>43764</v>
      </c>
      <c r="R52" s="2">
        <v>1</v>
      </c>
      <c r="V52" s="2">
        <v>1</v>
      </c>
      <c r="AF52" s="2">
        <v>1</v>
      </c>
    </row>
    <row r="53" spans="1:38" ht="18" customHeight="1" x14ac:dyDescent="0.45">
      <c r="A53" s="65" t="s">
        <v>169</v>
      </c>
      <c r="B53" s="1" t="s">
        <v>858</v>
      </c>
      <c r="F53" s="2" t="s">
        <v>188</v>
      </c>
      <c r="G53" s="57">
        <v>43895</v>
      </c>
      <c r="H53" s="2">
        <v>1</v>
      </c>
      <c r="J53" s="2">
        <v>1</v>
      </c>
      <c r="K53" s="2">
        <v>1</v>
      </c>
      <c r="Y53" s="2">
        <v>1</v>
      </c>
      <c r="Z53" s="2">
        <v>1</v>
      </c>
      <c r="AB53" s="2">
        <v>1</v>
      </c>
      <c r="AC53" s="2">
        <v>1</v>
      </c>
      <c r="AD53" s="2">
        <v>1</v>
      </c>
      <c r="AE53" s="2">
        <v>1</v>
      </c>
      <c r="AF53" s="2">
        <v>1</v>
      </c>
      <c r="AL53" s="2">
        <v>2</v>
      </c>
    </row>
    <row r="54" spans="1:38" ht="18" customHeight="1" x14ac:dyDescent="0.45">
      <c r="A54" s="65" t="s">
        <v>172</v>
      </c>
      <c r="B54" s="1" t="s">
        <v>859</v>
      </c>
      <c r="F54" s="2" t="s">
        <v>206</v>
      </c>
      <c r="G54" s="2" t="s">
        <v>860</v>
      </c>
      <c r="H54" s="2">
        <v>1</v>
      </c>
      <c r="S54" s="2">
        <v>1</v>
      </c>
      <c r="V54" s="2">
        <v>1</v>
      </c>
      <c r="Y54" s="2">
        <v>1</v>
      </c>
      <c r="AC54" s="2">
        <v>1</v>
      </c>
      <c r="AE54" s="2">
        <v>1</v>
      </c>
    </row>
    <row r="55" spans="1:38" ht="18" customHeight="1" x14ac:dyDescent="0.45">
      <c r="A55" s="65" t="s">
        <v>175</v>
      </c>
      <c r="B55" s="1" t="s">
        <v>861</v>
      </c>
      <c r="F55" s="2" t="s">
        <v>292</v>
      </c>
      <c r="G55" s="57">
        <v>43606</v>
      </c>
      <c r="H55" s="2">
        <v>1</v>
      </c>
      <c r="N55" s="2">
        <v>1</v>
      </c>
      <c r="AC55" s="2">
        <v>1</v>
      </c>
      <c r="AD55" s="2">
        <v>1</v>
      </c>
      <c r="AE55" s="2">
        <v>1</v>
      </c>
      <c r="AF55" s="2">
        <v>1</v>
      </c>
    </row>
    <row r="56" spans="1:38" ht="18" customHeight="1" x14ac:dyDescent="0.45">
      <c r="A56" s="65" t="s">
        <v>177</v>
      </c>
      <c r="B56" s="1" t="s">
        <v>862</v>
      </c>
      <c r="F56" s="2" t="s">
        <v>245</v>
      </c>
      <c r="G56" s="57" t="s">
        <v>62</v>
      </c>
      <c r="H56" s="2">
        <v>1</v>
      </c>
      <c r="Y56" s="2">
        <v>1</v>
      </c>
      <c r="AA56" s="2">
        <v>1</v>
      </c>
      <c r="AF56" s="2">
        <v>1</v>
      </c>
    </row>
    <row r="57" spans="1:38" ht="18" customHeight="1" x14ac:dyDescent="0.45">
      <c r="A57" s="65" t="s">
        <v>179</v>
      </c>
      <c r="B57" s="1" t="s">
        <v>863</v>
      </c>
      <c r="F57" s="2" t="s">
        <v>73</v>
      </c>
      <c r="G57" s="57">
        <v>43712</v>
      </c>
      <c r="H57" s="2">
        <v>1</v>
      </c>
      <c r="J57" s="2">
        <v>1</v>
      </c>
      <c r="U57" s="2">
        <v>1</v>
      </c>
      <c r="Z57" s="2">
        <v>1</v>
      </c>
      <c r="AD57" s="2">
        <v>1</v>
      </c>
      <c r="AL57" s="2">
        <v>2</v>
      </c>
    </row>
    <row r="58" spans="1:38" ht="18" customHeight="1" x14ac:dyDescent="0.45">
      <c r="A58" s="65" t="s">
        <v>181</v>
      </c>
      <c r="B58" s="1" t="s">
        <v>864</v>
      </c>
      <c r="F58" s="2" t="s">
        <v>660</v>
      </c>
      <c r="G58" s="57">
        <v>44083</v>
      </c>
      <c r="H58" s="2">
        <v>1</v>
      </c>
      <c r="J58" s="2">
        <v>1</v>
      </c>
      <c r="U58" s="2">
        <v>1</v>
      </c>
      <c r="Y58" s="2">
        <v>1</v>
      </c>
      <c r="AE58" s="2">
        <v>1</v>
      </c>
      <c r="AF58" s="2">
        <v>1</v>
      </c>
      <c r="AL58" s="2">
        <v>1</v>
      </c>
    </row>
    <row r="59" spans="1:38" ht="18" customHeight="1" x14ac:dyDescent="0.45">
      <c r="A59" s="65" t="s">
        <v>184</v>
      </c>
      <c r="B59" s="1" t="s">
        <v>865</v>
      </c>
      <c r="F59" s="2" t="s">
        <v>183</v>
      </c>
      <c r="G59" s="57" t="s">
        <v>62</v>
      </c>
      <c r="H59" s="2" t="s">
        <v>62</v>
      </c>
    </row>
    <row r="60" spans="1:38" ht="18" customHeight="1" x14ac:dyDescent="0.45">
      <c r="A60" s="65" t="s">
        <v>186</v>
      </c>
      <c r="B60" s="1" t="s">
        <v>866</v>
      </c>
      <c r="F60" s="2" t="s">
        <v>292</v>
      </c>
      <c r="G60" s="57">
        <v>43727</v>
      </c>
      <c r="H60" s="2">
        <v>1</v>
      </c>
      <c r="J60" s="2">
        <v>1</v>
      </c>
      <c r="X60" s="2">
        <v>1</v>
      </c>
      <c r="Y60" s="2">
        <v>1</v>
      </c>
      <c r="Z60" s="2">
        <v>1</v>
      </c>
      <c r="AC60" s="2">
        <v>1</v>
      </c>
      <c r="AE60" s="2">
        <v>1</v>
      </c>
      <c r="AF60" s="2">
        <v>1</v>
      </c>
      <c r="AI60" s="2">
        <v>1</v>
      </c>
      <c r="AL60" s="2">
        <v>3</v>
      </c>
    </row>
    <row r="61" spans="1:38" ht="18" customHeight="1" x14ac:dyDescent="0.45">
      <c r="A61" s="65" t="s">
        <v>189</v>
      </c>
      <c r="B61" s="1" t="s">
        <v>867</v>
      </c>
      <c r="F61" s="2" t="s">
        <v>868</v>
      </c>
      <c r="G61" s="57">
        <v>43738</v>
      </c>
      <c r="H61" s="2">
        <v>1</v>
      </c>
      <c r="J61" s="2">
        <v>1</v>
      </c>
      <c r="X61" s="2">
        <v>1</v>
      </c>
      <c r="Y61" s="2">
        <v>1</v>
      </c>
      <c r="Z61" s="2">
        <v>1</v>
      </c>
      <c r="AC61" s="2">
        <v>1</v>
      </c>
      <c r="AE61" s="2">
        <v>1</v>
      </c>
      <c r="AF61" s="2">
        <v>1</v>
      </c>
      <c r="AI61" s="2">
        <v>1</v>
      </c>
      <c r="AL61" s="2">
        <v>3</v>
      </c>
    </row>
    <row r="62" spans="1:38" ht="18" customHeight="1" x14ac:dyDescent="0.45">
      <c r="A62" s="65" t="s">
        <v>191</v>
      </c>
      <c r="B62" s="1" t="s">
        <v>869</v>
      </c>
      <c r="F62" s="2" t="s">
        <v>76</v>
      </c>
      <c r="G62" s="57">
        <v>43800</v>
      </c>
      <c r="H62" s="2">
        <v>1</v>
      </c>
      <c r="J62" s="2">
        <v>1</v>
      </c>
      <c r="U62" s="2">
        <v>1</v>
      </c>
      <c r="Y62" s="2">
        <v>1</v>
      </c>
      <c r="AE62" s="2">
        <v>1</v>
      </c>
      <c r="AF62" s="2">
        <v>1</v>
      </c>
      <c r="AL62" s="2">
        <v>1</v>
      </c>
    </row>
    <row r="63" spans="1:38" ht="18" customHeight="1" x14ac:dyDescent="0.45">
      <c r="A63" s="65" t="s">
        <v>193</v>
      </c>
      <c r="B63" s="1" t="s">
        <v>870</v>
      </c>
      <c r="F63" s="2" t="s">
        <v>73</v>
      </c>
      <c r="G63" s="57">
        <v>43654</v>
      </c>
      <c r="H63" s="2">
        <v>1</v>
      </c>
      <c r="J63" s="2">
        <v>1</v>
      </c>
      <c r="M63" s="2">
        <v>1</v>
      </c>
      <c r="R63" s="2">
        <v>1</v>
      </c>
      <c r="Y63" s="2">
        <v>1</v>
      </c>
      <c r="AF63" s="2">
        <v>1</v>
      </c>
    </row>
    <row r="64" spans="1:38" ht="18" customHeight="1" x14ac:dyDescent="0.45">
      <c r="A64" s="65" t="s">
        <v>195</v>
      </c>
      <c r="B64" s="1" t="s">
        <v>871</v>
      </c>
      <c r="F64" s="2" t="s">
        <v>73</v>
      </c>
      <c r="G64" s="57">
        <v>44007</v>
      </c>
      <c r="H64" s="2">
        <v>1</v>
      </c>
      <c r="J64" s="2">
        <v>1</v>
      </c>
      <c r="K64" s="2">
        <v>1</v>
      </c>
      <c r="U64" s="2">
        <v>1</v>
      </c>
      <c r="AE64" s="2">
        <v>1</v>
      </c>
      <c r="AL64" s="2">
        <v>1</v>
      </c>
    </row>
    <row r="65" spans="1:38" ht="18" customHeight="1" x14ac:dyDescent="0.45">
      <c r="A65" s="65" t="s">
        <v>198</v>
      </c>
      <c r="B65" s="1" t="s">
        <v>872</v>
      </c>
      <c r="F65" s="2" t="s">
        <v>292</v>
      </c>
      <c r="G65" s="57">
        <v>43770</v>
      </c>
      <c r="X65" s="2">
        <v>1</v>
      </c>
      <c r="Y65" s="2">
        <v>1</v>
      </c>
      <c r="AD65" s="2">
        <v>1</v>
      </c>
      <c r="AE65" s="2">
        <v>1</v>
      </c>
      <c r="AI65" s="2">
        <v>1</v>
      </c>
    </row>
    <row r="66" spans="1:38" ht="18" customHeight="1" x14ac:dyDescent="0.45">
      <c r="A66" s="65" t="s">
        <v>200</v>
      </c>
      <c r="B66" s="1" t="s">
        <v>873</v>
      </c>
      <c r="F66" s="2" t="s">
        <v>73</v>
      </c>
      <c r="G66" s="57">
        <v>43734</v>
      </c>
      <c r="H66" s="2">
        <v>1</v>
      </c>
      <c r="O66" s="2">
        <v>1</v>
      </c>
      <c r="V66" s="2">
        <v>1</v>
      </c>
      <c r="AL66" s="2">
        <v>2</v>
      </c>
    </row>
    <row r="67" spans="1:38" ht="18" customHeight="1" x14ac:dyDescent="0.45">
      <c r="A67" s="65" t="s">
        <v>202</v>
      </c>
      <c r="B67" s="1" t="s">
        <v>874</v>
      </c>
      <c r="F67" s="2" t="s">
        <v>245</v>
      </c>
      <c r="G67" s="57">
        <v>43621</v>
      </c>
      <c r="H67" s="2">
        <v>1</v>
      </c>
      <c r="Y67" s="2">
        <v>1</v>
      </c>
      <c r="Z67" s="2">
        <v>1</v>
      </c>
      <c r="AA67" s="2">
        <v>1</v>
      </c>
      <c r="AC67" s="2">
        <v>1</v>
      </c>
      <c r="AE67" s="2">
        <v>1</v>
      </c>
    </row>
    <row r="68" spans="1:38" ht="18" customHeight="1" x14ac:dyDescent="0.45">
      <c r="A68" s="65" t="s">
        <v>204</v>
      </c>
      <c r="B68" s="1" t="s">
        <v>875</v>
      </c>
      <c r="F68" s="2" t="s">
        <v>76</v>
      </c>
      <c r="G68" s="57" t="s">
        <v>62</v>
      </c>
      <c r="H68" s="2" t="s">
        <v>62</v>
      </c>
    </row>
    <row r="69" spans="1:38" ht="18" customHeight="1" x14ac:dyDescent="0.45">
      <c r="A69" s="65" t="s">
        <v>207</v>
      </c>
      <c r="B69" s="1" t="s">
        <v>876</v>
      </c>
      <c r="F69" s="2" t="s">
        <v>166</v>
      </c>
      <c r="G69" s="57" t="s">
        <v>62</v>
      </c>
      <c r="H69" s="2">
        <v>1</v>
      </c>
      <c r="Q69" s="2">
        <v>1</v>
      </c>
      <c r="R69" s="2">
        <v>1</v>
      </c>
      <c r="Y69" s="2">
        <v>1</v>
      </c>
      <c r="AL69" s="2">
        <v>2</v>
      </c>
    </row>
    <row r="70" spans="1:38" ht="18" customHeight="1" x14ac:dyDescent="0.45">
      <c r="A70" s="65" t="s">
        <v>210</v>
      </c>
      <c r="B70" s="1" t="s">
        <v>877</v>
      </c>
      <c r="F70" s="2" t="s">
        <v>292</v>
      </c>
      <c r="G70" s="57">
        <v>43738</v>
      </c>
      <c r="H70" s="2">
        <v>1</v>
      </c>
      <c r="N70" s="2">
        <v>1</v>
      </c>
      <c r="Z70" s="2">
        <v>1</v>
      </c>
      <c r="AC70" s="2">
        <v>1</v>
      </c>
      <c r="AE70" s="2">
        <v>1</v>
      </c>
      <c r="AF70" s="2">
        <v>1</v>
      </c>
      <c r="AL70" s="2">
        <v>1</v>
      </c>
    </row>
    <row r="71" spans="1:38" ht="18" customHeight="1" x14ac:dyDescent="0.45">
      <c r="A71" s="65" t="s">
        <v>213</v>
      </c>
      <c r="B71" s="1" t="s">
        <v>878</v>
      </c>
      <c r="F71" s="2" t="s">
        <v>73</v>
      </c>
      <c r="G71" s="57">
        <v>43859</v>
      </c>
      <c r="H71" s="2">
        <v>1</v>
      </c>
      <c r="R71" s="2">
        <v>1</v>
      </c>
      <c r="Y71" s="2">
        <v>1</v>
      </c>
      <c r="AC71" s="2">
        <v>1</v>
      </c>
      <c r="AF71" s="2">
        <v>1</v>
      </c>
      <c r="AL71" s="2">
        <v>1</v>
      </c>
    </row>
    <row r="72" spans="1:38" ht="18" customHeight="1" x14ac:dyDescent="0.45">
      <c r="A72" s="65" t="s">
        <v>215</v>
      </c>
      <c r="B72" s="1" t="s">
        <v>879</v>
      </c>
      <c r="F72" s="2" t="s">
        <v>238</v>
      </c>
      <c r="G72" s="57">
        <v>44469</v>
      </c>
      <c r="H72" s="2">
        <v>1</v>
      </c>
      <c r="L72" s="2">
        <v>1</v>
      </c>
      <c r="M72" s="2">
        <v>1</v>
      </c>
      <c r="N72" s="2">
        <v>1</v>
      </c>
      <c r="Y72" s="2">
        <v>1</v>
      </c>
      <c r="AE72" s="2">
        <v>1</v>
      </c>
    </row>
    <row r="73" spans="1:38" ht="18" customHeight="1" x14ac:dyDescent="0.45">
      <c r="A73" s="65" t="s">
        <v>217</v>
      </c>
      <c r="B73" s="1" t="s">
        <v>880</v>
      </c>
      <c r="F73" s="2" t="s">
        <v>166</v>
      </c>
      <c r="G73" s="57">
        <v>43805</v>
      </c>
      <c r="H73" s="2">
        <v>1</v>
      </c>
      <c r="J73" s="2">
        <v>1</v>
      </c>
      <c r="R73" s="2">
        <v>1</v>
      </c>
      <c r="AE73" s="2">
        <v>1</v>
      </c>
      <c r="AF73" s="2">
        <v>1</v>
      </c>
      <c r="AL73" s="2">
        <v>1</v>
      </c>
    </row>
    <row r="74" spans="1:38" ht="18" customHeight="1" x14ac:dyDescent="0.45">
      <c r="A74" s="65" t="s">
        <v>219</v>
      </c>
      <c r="B74" s="1" t="s">
        <v>881</v>
      </c>
      <c r="F74" s="2" t="s">
        <v>472</v>
      </c>
      <c r="G74" s="57">
        <v>43983</v>
      </c>
      <c r="H74" s="2">
        <v>1</v>
      </c>
      <c r="I74" s="2">
        <v>1</v>
      </c>
      <c r="J74" s="2">
        <v>1</v>
      </c>
      <c r="AE74" s="2">
        <v>1</v>
      </c>
      <c r="AL74" s="2">
        <v>2</v>
      </c>
    </row>
    <row r="75" spans="1:38" ht="18" customHeight="1" x14ac:dyDescent="0.45">
      <c r="A75" s="65" t="s">
        <v>221</v>
      </c>
      <c r="B75" s="1" t="s">
        <v>882</v>
      </c>
      <c r="F75" s="2" t="s">
        <v>472</v>
      </c>
      <c r="G75" s="57">
        <v>43889</v>
      </c>
      <c r="H75" s="2">
        <v>1</v>
      </c>
      <c r="R75" s="2">
        <v>1</v>
      </c>
      <c r="AE75" s="2">
        <v>1</v>
      </c>
      <c r="AF75" s="2">
        <v>1</v>
      </c>
      <c r="AL75" s="2">
        <v>3</v>
      </c>
    </row>
    <row r="76" spans="1:38" ht="18" customHeight="1" x14ac:dyDescent="0.45">
      <c r="A76" s="65" t="s">
        <v>223</v>
      </c>
      <c r="B76" s="1" t="s">
        <v>883</v>
      </c>
      <c r="F76" s="2" t="s">
        <v>258</v>
      </c>
      <c r="G76" s="57" t="s">
        <v>62</v>
      </c>
      <c r="H76" s="2">
        <v>1</v>
      </c>
      <c r="K76" s="2">
        <v>1</v>
      </c>
      <c r="O76" s="2">
        <v>1</v>
      </c>
      <c r="Y76" s="2">
        <v>1</v>
      </c>
      <c r="AE76" s="2">
        <v>1</v>
      </c>
      <c r="AF76" s="2">
        <v>1</v>
      </c>
    </row>
    <row r="77" spans="1:38" ht="18" customHeight="1" x14ac:dyDescent="0.45">
      <c r="A77" s="65" t="s">
        <v>225</v>
      </c>
      <c r="B77" s="1" t="s">
        <v>884</v>
      </c>
      <c r="F77" s="2" t="s">
        <v>174</v>
      </c>
      <c r="G77" s="57">
        <v>44022</v>
      </c>
      <c r="H77" s="2">
        <v>1</v>
      </c>
      <c r="R77" s="2">
        <v>1</v>
      </c>
      <c r="Y77" s="2">
        <v>1</v>
      </c>
      <c r="Z77" s="2">
        <v>1</v>
      </c>
      <c r="AE77" s="2">
        <v>1</v>
      </c>
      <c r="AF77" s="2">
        <v>1</v>
      </c>
    </row>
    <row r="78" spans="1:38" ht="18" customHeight="1" x14ac:dyDescent="0.45">
      <c r="A78" s="65" t="s">
        <v>227</v>
      </c>
      <c r="B78" s="1" t="s">
        <v>1860</v>
      </c>
      <c r="F78" s="2" t="s">
        <v>1861</v>
      </c>
      <c r="G78" s="57" t="s">
        <v>1858</v>
      </c>
      <c r="H78" s="2" t="s">
        <v>1858</v>
      </c>
    </row>
    <row r="79" spans="1:38" ht="18" customHeight="1" x14ac:dyDescent="0.45">
      <c r="A79" s="65" t="s">
        <v>229</v>
      </c>
      <c r="B79" s="1" t="s">
        <v>885</v>
      </c>
      <c r="F79" s="2" t="s">
        <v>183</v>
      </c>
      <c r="G79" s="57">
        <v>43852</v>
      </c>
      <c r="H79" s="2">
        <v>1</v>
      </c>
      <c r="I79" s="2">
        <v>1</v>
      </c>
      <c r="Y79" s="2">
        <v>1</v>
      </c>
      <c r="AC79" s="2">
        <v>1</v>
      </c>
      <c r="AE79" s="2">
        <v>1</v>
      </c>
      <c r="AL79" s="2">
        <v>3</v>
      </c>
    </row>
    <row r="80" spans="1:38" ht="18" customHeight="1" x14ac:dyDescent="0.45">
      <c r="A80" s="65" t="s">
        <v>231</v>
      </c>
      <c r="B80" s="1" t="s">
        <v>2031</v>
      </c>
      <c r="E80" s="2" t="s">
        <v>2025</v>
      </c>
      <c r="F80" s="2" t="s">
        <v>2032</v>
      </c>
      <c r="G80" s="57">
        <v>44280</v>
      </c>
      <c r="H80" s="2">
        <v>1</v>
      </c>
      <c r="Y80" s="2">
        <v>1</v>
      </c>
      <c r="AC80" s="2">
        <v>1</v>
      </c>
      <c r="AF80" s="2">
        <v>1</v>
      </c>
      <c r="AL80" s="2">
        <v>1</v>
      </c>
    </row>
    <row r="81" spans="1:38" ht="18" customHeight="1" x14ac:dyDescent="0.45">
      <c r="A81" s="65" t="s">
        <v>234</v>
      </c>
      <c r="B81" s="1" t="s">
        <v>1862</v>
      </c>
      <c r="F81" s="2" t="s">
        <v>1863</v>
      </c>
      <c r="G81" s="57">
        <v>44211</v>
      </c>
      <c r="H81" s="2">
        <v>1</v>
      </c>
      <c r="Y81" s="2">
        <v>1</v>
      </c>
      <c r="AF81" s="2">
        <v>1</v>
      </c>
    </row>
    <row r="82" spans="1:38" ht="18" customHeight="1" x14ac:dyDescent="0.45">
      <c r="A82" s="65" t="s">
        <v>236</v>
      </c>
      <c r="B82" s="1" t="s">
        <v>886</v>
      </c>
      <c r="F82" s="2" t="s">
        <v>171</v>
      </c>
      <c r="G82" s="57" t="s">
        <v>62</v>
      </c>
      <c r="H82" s="2" t="s">
        <v>62</v>
      </c>
    </row>
    <row r="83" spans="1:38" ht="18" customHeight="1" x14ac:dyDescent="0.45">
      <c r="A83" s="65" t="s">
        <v>239</v>
      </c>
      <c r="B83" s="1" t="s">
        <v>887</v>
      </c>
      <c r="F83" s="2" t="s">
        <v>106</v>
      </c>
      <c r="G83" s="57">
        <v>43697</v>
      </c>
      <c r="H83" s="2">
        <v>1</v>
      </c>
      <c r="J83" s="2">
        <v>1</v>
      </c>
      <c r="U83" s="2">
        <v>1</v>
      </c>
      <c r="Y83" s="2">
        <v>1</v>
      </c>
      <c r="AE83" s="2">
        <v>1</v>
      </c>
      <c r="AF83" s="2">
        <v>1</v>
      </c>
      <c r="AL83" s="2">
        <v>1</v>
      </c>
    </row>
    <row r="84" spans="1:38" ht="18" customHeight="1" x14ac:dyDescent="0.45">
      <c r="A84" s="65" t="s">
        <v>241</v>
      </c>
      <c r="B84" s="1" t="s">
        <v>888</v>
      </c>
      <c r="F84" s="2" t="s">
        <v>106</v>
      </c>
      <c r="G84" s="57">
        <v>43697</v>
      </c>
      <c r="H84" s="2">
        <v>1</v>
      </c>
      <c r="J84" s="2">
        <v>1</v>
      </c>
      <c r="U84" s="2">
        <v>1</v>
      </c>
      <c r="Y84" s="2">
        <v>1</v>
      </c>
      <c r="AE84" s="2">
        <v>1</v>
      </c>
      <c r="AF84" s="2">
        <v>1</v>
      </c>
      <c r="AL84" s="2">
        <v>1</v>
      </c>
    </row>
    <row r="85" spans="1:38" ht="18" customHeight="1" x14ac:dyDescent="0.45">
      <c r="A85" s="65" t="s">
        <v>243</v>
      </c>
      <c r="B85" s="1" t="s">
        <v>889</v>
      </c>
      <c r="F85" s="2" t="s">
        <v>106</v>
      </c>
      <c r="G85" s="57">
        <v>43697</v>
      </c>
      <c r="H85" s="2">
        <v>1</v>
      </c>
      <c r="J85" s="2">
        <v>1</v>
      </c>
      <c r="U85" s="2">
        <v>1</v>
      </c>
      <c r="Y85" s="2">
        <v>1</v>
      </c>
      <c r="AE85" s="2">
        <v>1</v>
      </c>
      <c r="AF85" s="2">
        <v>1</v>
      </c>
      <c r="AL85" s="2">
        <v>1</v>
      </c>
    </row>
    <row r="86" spans="1:38" ht="18" customHeight="1" x14ac:dyDescent="0.45">
      <c r="A86" s="65" t="s">
        <v>246</v>
      </c>
      <c r="B86" s="1" t="s">
        <v>890</v>
      </c>
      <c r="F86" s="2" t="s">
        <v>660</v>
      </c>
      <c r="G86" s="57">
        <v>43823</v>
      </c>
      <c r="H86" s="2">
        <v>1</v>
      </c>
      <c r="J86" s="2">
        <v>1</v>
      </c>
      <c r="U86" s="2">
        <v>1</v>
      </c>
      <c r="AE86" s="2">
        <v>1</v>
      </c>
      <c r="AF86" s="2">
        <v>1</v>
      </c>
      <c r="AI86" s="2">
        <v>1</v>
      </c>
      <c r="AL86" s="2">
        <v>2</v>
      </c>
    </row>
    <row r="87" spans="1:38" ht="18" customHeight="1" x14ac:dyDescent="0.45">
      <c r="A87" s="65" t="s">
        <v>248</v>
      </c>
      <c r="B87" s="1" t="s">
        <v>891</v>
      </c>
      <c r="F87" s="2" t="s">
        <v>283</v>
      </c>
      <c r="G87" s="57">
        <v>43826</v>
      </c>
      <c r="H87" s="2">
        <v>1</v>
      </c>
      <c r="J87" s="2">
        <v>1</v>
      </c>
      <c r="Y87" s="2">
        <v>1</v>
      </c>
      <c r="AE87" s="2">
        <v>1</v>
      </c>
      <c r="AF87" s="2">
        <v>1</v>
      </c>
      <c r="AI87" s="2">
        <v>1</v>
      </c>
      <c r="AL87" s="2">
        <v>3</v>
      </c>
    </row>
    <row r="88" spans="1:38" ht="18" customHeight="1" x14ac:dyDescent="0.45">
      <c r="A88" s="65" t="s">
        <v>250</v>
      </c>
      <c r="B88" s="1" t="s">
        <v>892</v>
      </c>
      <c r="F88" s="2" t="s">
        <v>258</v>
      </c>
      <c r="G88" s="57" t="s">
        <v>62</v>
      </c>
      <c r="H88" s="2">
        <v>1</v>
      </c>
      <c r="I88" s="2">
        <v>1</v>
      </c>
      <c r="J88" s="2">
        <v>1</v>
      </c>
      <c r="N88" s="2">
        <v>1</v>
      </c>
      <c r="O88" s="2">
        <v>1</v>
      </c>
      <c r="R88" s="2">
        <v>1</v>
      </c>
    </row>
    <row r="89" spans="1:38" ht="18" customHeight="1" x14ac:dyDescent="0.45">
      <c r="A89" s="65" t="s">
        <v>253</v>
      </c>
      <c r="B89" s="1" t="s">
        <v>893</v>
      </c>
      <c r="F89" s="2" t="s">
        <v>252</v>
      </c>
      <c r="G89" s="57" t="s">
        <v>62</v>
      </c>
      <c r="H89" s="2">
        <v>1</v>
      </c>
      <c r="J89" s="2">
        <v>1</v>
      </c>
      <c r="Y89" s="2">
        <v>1</v>
      </c>
      <c r="AE89" s="2">
        <v>1</v>
      </c>
      <c r="AL89" s="2">
        <v>2</v>
      </c>
    </row>
    <row r="90" spans="1:38" ht="18" customHeight="1" x14ac:dyDescent="0.45">
      <c r="A90" s="65" t="s">
        <v>256</v>
      </c>
      <c r="B90" s="1" t="s">
        <v>894</v>
      </c>
      <c r="F90" s="2" t="s">
        <v>73</v>
      </c>
      <c r="G90" s="57">
        <v>43824</v>
      </c>
      <c r="H90" s="2">
        <v>1</v>
      </c>
      <c r="I90" s="2">
        <v>1</v>
      </c>
      <c r="J90" s="2">
        <v>1</v>
      </c>
      <c r="N90" s="2">
        <v>1</v>
      </c>
      <c r="O90" s="2">
        <v>1</v>
      </c>
      <c r="R90" s="2">
        <v>1</v>
      </c>
      <c r="X90" s="2">
        <v>1</v>
      </c>
      <c r="Y90" s="2">
        <v>1</v>
      </c>
      <c r="AB90" s="2">
        <v>1</v>
      </c>
      <c r="AC90" s="2">
        <v>1</v>
      </c>
      <c r="AE90" s="2">
        <v>1</v>
      </c>
      <c r="AL90" s="2">
        <v>3</v>
      </c>
    </row>
    <row r="91" spans="1:38" ht="18" customHeight="1" x14ac:dyDescent="0.45">
      <c r="A91" s="65" t="s">
        <v>259</v>
      </c>
      <c r="B91" s="1" t="s">
        <v>895</v>
      </c>
      <c r="F91" s="2" t="s">
        <v>141</v>
      </c>
      <c r="G91" s="57">
        <v>43822</v>
      </c>
      <c r="J91" s="2">
        <v>1</v>
      </c>
      <c r="K91" s="2">
        <v>1</v>
      </c>
      <c r="O91" s="2">
        <v>1</v>
      </c>
      <c r="R91" s="2">
        <v>1</v>
      </c>
      <c r="X91" s="2">
        <v>1</v>
      </c>
      <c r="AF91" s="2">
        <v>1</v>
      </c>
    </row>
    <row r="92" spans="1:38" ht="18" customHeight="1" x14ac:dyDescent="0.45">
      <c r="A92" s="65" t="s">
        <v>262</v>
      </c>
      <c r="B92" s="1" t="s">
        <v>896</v>
      </c>
      <c r="F92" s="2" t="s">
        <v>209</v>
      </c>
      <c r="G92" s="57">
        <v>43917</v>
      </c>
      <c r="J92" s="2">
        <v>1</v>
      </c>
      <c r="M92" s="2">
        <v>1</v>
      </c>
      <c r="O92" s="2">
        <v>1</v>
      </c>
      <c r="P92" s="2">
        <v>1</v>
      </c>
      <c r="Q92" s="2">
        <v>1</v>
      </c>
    </row>
    <row r="93" spans="1:38" ht="18" customHeight="1" x14ac:dyDescent="0.45">
      <c r="A93" s="65" t="s">
        <v>264</v>
      </c>
      <c r="B93" s="1" t="s">
        <v>897</v>
      </c>
      <c r="F93" s="2" t="s">
        <v>73</v>
      </c>
      <c r="G93" s="57">
        <v>43627</v>
      </c>
      <c r="H93" s="2">
        <v>1</v>
      </c>
      <c r="U93" s="2">
        <v>1</v>
      </c>
      <c r="AF93" s="2">
        <v>1</v>
      </c>
      <c r="AL93" s="2">
        <v>3</v>
      </c>
    </row>
    <row r="94" spans="1:38" ht="18" customHeight="1" x14ac:dyDescent="0.45">
      <c r="A94" s="65" t="s">
        <v>266</v>
      </c>
      <c r="B94" s="1" t="s">
        <v>898</v>
      </c>
      <c r="F94" s="2" t="s">
        <v>109</v>
      </c>
      <c r="G94" s="57">
        <v>43796</v>
      </c>
      <c r="R94" s="2">
        <v>1</v>
      </c>
      <c r="S94" s="2">
        <v>1</v>
      </c>
      <c r="Y94" s="2">
        <v>1</v>
      </c>
      <c r="AD94" s="2">
        <v>1</v>
      </c>
      <c r="AF94" s="2">
        <v>1</v>
      </c>
      <c r="AL94" s="2">
        <v>1</v>
      </c>
    </row>
    <row r="95" spans="1:38" ht="18" customHeight="1" x14ac:dyDescent="0.45">
      <c r="A95" s="65" t="s">
        <v>268</v>
      </c>
      <c r="B95" s="1" t="s">
        <v>899</v>
      </c>
      <c r="F95" s="2" t="s">
        <v>109</v>
      </c>
      <c r="G95" s="57">
        <v>43796</v>
      </c>
      <c r="R95" s="2">
        <v>1</v>
      </c>
      <c r="S95" s="2">
        <v>1</v>
      </c>
      <c r="Y95" s="2">
        <v>1</v>
      </c>
      <c r="AD95" s="2">
        <v>1</v>
      </c>
      <c r="AF95" s="2">
        <v>1</v>
      </c>
      <c r="AL95" s="2">
        <v>1</v>
      </c>
    </row>
    <row r="96" spans="1:38" ht="18" customHeight="1" x14ac:dyDescent="0.45">
      <c r="A96" s="65" t="s">
        <v>270</v>
      </c>
      <c r="B96" s="1" t="s">
        <v>900</v>
      </c>
      <c r="F96" s="2" t="s">
        <v>106</v>
      </c>
      <c r="G96" s="57">
        <v>43710</v>
      </c>
      <c r="AE96" s="2">
        <v>1</v>
      </c>
    </row>
    <row r="97" spans="1:38" ht="18" customHeight="1" x14ac:dyDescent="0.45">
      <c r="A97" s="65" t="s">
        <v>273</v>
      </c>
      <c r="B97" s="1" t="s">
        <v>901</v>
      </c>
      <c r="F97" s="2" t="s">
        <v>159</v>
      </c>
      <c r="G97" s="57">
        <v>43647</v>
      </c>
      <c r="H97" s="2">
        <v>1</v>
      </c>
      <c r="O97" s="2">
        <v>1</v>
      </c>
      <c r="W97" s="2">
        <v>1</v>
      </c>
    </row>
    <row r="98" spans="1:38" ht="18" customHeight="1" x14ac:dyDescent="0.45">
      <c r="A98" s="65" t="s">
        <v>275</v>
      </c>
      <c r="B98" s="1" t="s">
        <v>1959</v>
      </c>
      <c r="C98" s="2" t="s">
        <v>1960</v>
      </c>
      <c r="F98" s="2" t="s">
        <v>1961</v>
      </c>
      <c r="G98" s="57">
        <v>44242</v>
      </c>
      <c r="H98" s="2">
        <v>1</v>
      </c>
      <c r="K98" s="2">
        <v>1</v>
      </c>
      <c r="O98" s="2">
        <v>1</v>
      </c>
      <c r="P98" s="2">
        <v>1</v>
      </c>
      <c r="Y98" s="2">
        <v>1</v>
      </c>
      <c r="AL98" s="2">
        <v>1</v>
      </c>
    </row>
    <row r="99" spans="1:38" ht="18" customHeight="1" x14ac:dyDescent="0.45">
      <c r="A99" s="65" t="s">
        <v>277</v>
      </c>
      <c r="B99" s="1" t="s">
        <v>902</v>
      </c>
      <c r="F99" s="2" t="s">
        <v>166</v>
      </c>
      <c r="G99" s="57" t="s">
        <v>62</v>
      </c>
      <c r="H99" s="2">
        <v>1</v>
      </c>
      <c r="J99" s="2">
        <v>1</v>
      </c>
      <c r="AD99" s="2">
        <v>1</v>
      </c>
      <c r="AF99" s="2">
        <v>1</v>
      </c>
      <c r="AL99" s="2">
        <v>1</v>
      </c>
    </row>
    <row r="100" spans="1:38" ht="18" customHeight="1" x14ac:dyDescent="0.45">
      <c r="A100" s="65" t="s">
        <v>279</v>
      </c>
      <c r="B100" s="1" t="s">
        <v>903</v>
      </c>
      <c r="F100" s="2" t="s">
        <v>261</v>
      </c>
      <c r="G100" s="57" t="s">
        <v>62</v>
      </c>
      <c r="H100" s="2">
        <v>1</v>
      </c>
      <c r="J100" s="2">
        <v>1</v>
      </c>
      <c r="M100" s="2">
        <v>1</v>
      </c>
      <c r="Y100" s="2">
        <v>1</v>
      </c>
      <c r="Z100" s="2">
        <v>1</v>
      </c>
      <c r="AF100" s="2">
        <v>1</v>
      </c>
    </row>
    <row r="101" spans="1:38" ht="18" customHeight="1" x14ac:dyDescent="0.45">
      <c r="A101" s="65" t="s">
        <v>281</v>
      </c>
      <c r="B101" s="1" t="s">
        <v>904</v>
      </c>
      <c r="F101" s="2" t="s">
        <v>166</v>
      </c>
      <c r="G101" s="57">
        <v>43781</v>
      </c>
      <c r="H101" s="2">
        <v>1</v>
      </c>
      <c r="J101" s="2">
        <v>1</v>
      </c>
      <c r="Y101" s="2">
        <v>1</v>
      </c>
      <c r="AC101" s="2">
        <v>1</v>
      </c>
      <c r="AE101" s="2">
        <v>1</v>
      </c>
      <c r="AF101" s="2">
        <v>1</v>
      </c>
      <c r="AL101" s="2">
        <v>1</v>
      </c>
    </row>
    <row r="102" spans="1:38" ht="18" customHeight="1" x14ac:dyDescent="0.45">
      <c r="A102" s="65" t="s">
        <v>284</v>
      </c>
      <c r="B102" s="1" t="s">
        <v>905</v>
      </c>
      <c r="F102" s="2" t="s">
        <v>660</v>
      </c>
      <c r="G102" s="57">
        <v>43880</v>
      </c>
      <c r="H102" s="2">
        <v>1</v>
      </c>
      <c r="J102" s="2">
        <v>1</v>
      </c>
      <c r="L102" s="2">
        <v>1</v>
      </c>
      <c r="O102" s="2">
        <v>1</v>
      </c>
      <c r="R102" s="2">
        <v>1</v>
      </c>
      <c r="U102" s="2">
        <v>1</v>
      </c>
      <c r="X102" s="2">
        <v>1</v>
      </c>
      <c r="Y102" s="2">
        <v>1</v>
      </c>
      <c r="Z102" s="2">
        <v>1</v>
      </c>
      <c r="AC102" s="2">
        <v>1</v>
      </c>
      <c r="AE102" s="2">
        <v>1</v>
      </c>
      <c r="AF102" s="2">
        <v>1</v>
      </c>
      <c r="AL102" s="2">
        <v>1</v>
      </c>
    </row>
    <row r="103" spans="1:38" ht="18" customHeight="1" x14ac:dyDescent="0.45">
      <c r="A103" s="65" t="s">
        <v>286</v>
      </c>
      <c r="B103" s="1" t="s">
        <v>906</v>
      </c>
      <c r="F103" s="2" t="s">
        <v>112</v>
      </c>
      <c r="G103" s="57">
        <v>43815</v>
      </c>
      <c r="H103" s="2">
        <v>1</v>
      </c>
      <c r="L103" s="2">
        <v>1</v>
      </c>
      <c r="M103" s="2">
        <v>1</v>
      </c>
      <c r="Q103" s="2">
        <v>1</v>
      </c>
      <c r="AA103" s="2">
        <v>1</v>
      </c>
    </row>
    <row r="104" spans="1:38" ht="18" customHeight="1" x14ac:dyDescent="0.45">
      <c r="A104" s="65" t="s">
        <v>288</v>
      </c>
      <c r="B104" s="1" t="s">
        <v>907</v>
      </c>
      <c r="F104" s="2" t="s">
        <v>76</v>
      </c>
      <c r="G104" s="57" t="s">
        <v>62</v>
      </c>
      <c r="H104" s="2" t="s">
        <v>62</v>
      </c>
    </row>
    <row r="105" spans="1:38" ht="18" customHeight="1" x14ac:dyDescent="0.45">
      <c r="A105" s="65" t="s">
        <v>290</v>
      </c>
      <c r="B105" s="1" t="s">
        <v>908</v>
      </c>
      <c r="F105" s="2" t="s">
        <v>73</v>
      </c>
      <c r="G105" s="57">
        <v>43710</v>
      </c>
      <c r="H105" s="2">
        <v>1</v>
      </c>
      <c r="J105" s="2">
        <v>1</v>
      </c>
      <c r="U105" s="2">
        <v>1</v>
      </c>
      <c r="Y105" s="2">
        <v>1</v>
      </c>
      <c r="Z105" s="2">
        <v>1</v>
      </c>
      <c r="AE105" s="2">
        <v>1</v>
      </c>
      <c r="AF105" s="2">
        <v>1</v>
      </c>
      <c r="AL105" s="2">
        <v>4</v>
      </c>
    </row>
    <row r="106" spans="1:38" ht="18" customHeight="1" x14ac:dyDescent="0.45">
      <c r="A106" s="65" t="s">
        <v>293</v>
      </c>
      <c r="B106" s="1" t="s">
        <v>909</v>
      </c>
      <c r="F106" s="2" t="s">
        <v>73</v>
      </c>
      <c r="G106" s="57">
        <v>43710</v>
      </c>
      <c r="H106" s="2">
        <v>1</v>
      </c>
      <c r="J106" s="2">
        <v>1</v>
      </c>
      <c r="U106" s="2">
        <v>1</v>
      </c>
      <c r="Y106" s="2">
        <v>1</v>
      </c>
      <c r="Z106" s="2">
        <v>1</v>
      </c>
      <c r="AE106" s="2">
        <v>1</v>
      </c>
      <c r="AF106" s="2">
        <v>1</v>
      </c>
      <c r="AL106" s="2">
        <v>2</v>
      </c>
    </row>
    <row r="107" spans="1:38" ht="18" customHeight="1" x14ac:dyDescent="0.45">
      <c r="A107" s="65" t="s">
        <v>295</v>
      </c>
      <c r="B107" s="1" t="s">
        <v>910</v>
      </c>
      <c r="F107" s="2" t="s">
        <v>245</v>
      </c>
      <c r="G107" s="57">
        <v>43686</v>
      </c>
      <c r="H107" s="2">
        <v>1</v>
      </c>
      <c r="Y107" s="2">
        <v>1</v>
      </c>
      <c r="Z107" s="2">
        <v>1</v>
      </c>
      <c r="AC107" s="2">
        <v>1</v>
      </c>
    </row>
    <row r="108" spans="1:38" ht="18" customHeight="1" x14ac:dyDescent="0.45">
      <c r="A108" s="65" t="s">
        <v>297</v>
      </c>
      <c r="B108" s="1" t="s">
        <v>911</v>
      </c>
      <c r="F108" s="2" t="s">
        <v>534</v>
      </c>
      <c r="G108" s="57">
        <v>43826</v>
      </c>
      <c r="H108" s="2">
        <v>1</v>
      </c>
      <c r="J108" s="2">
        <v>1</v>
      </c>
      <c r="Q108" s="2">
        <v>1</v>
      </c>
      <c r="R108" s="2">
        <v>1</v>
      </c>
      <c r="V108" s="2">
        <v>1</v>
      </c>
      <c r="Z108" s="2">
        <v>1</v>
      </c>
      <c r="AF108" s="2">
        <v>1</v>
      </c>
    </row>
    <row r="109" spans="1:38" ht="18" customHeight="1" x14ac:dyDescent="0.45">
      <c r="A109" s="65" t="s">
        <v>299</v>
      </c>
      <c r="B109" s="1" t="s">
        <v>912</v>
      </c>
      <c r="F109" s="2" t="s">
        <v>245</v>
      </c>
      <c r="G109" s="57">
        <v>44103</v>
      </c>
      <c r="H109" s="2" t="s">
        <v>62</v>
      </c>
    </row>
    <row r="110" spans="1:38" ht="18" customHeight="1" x14ac:dyDescent="0.45">
      <c r="A110" s="65" t="s">
        <v>301</v>
      </c>
      <c r="B110" s="1" t="s">
        <v>913</v>
      </c>
      <c r="F110" s="2" t="s">
        <v>73</v>
      </c>
      <c r="G110" s="57">
        <v>43983</v>
      </c>
      <c r="H110" s="2">
        <v>1</v>
      </c>
      <c r="X110" s="2">
        <v>1</v>
      </c>
      <c r="Y110" s="2">
        <v>1</v>
      </c>
      <c r="AC110" s="2">
        <v>1</v>
      </c>
      <c r="AE110" s="2">
        <v>1</v>
      </c>
      <c r="AL110" s="2">
        <v>2</v>
      </c>
    </row>
    <row r="111" spans="1:38" ht="18" customHeight="1" x14ac:dyDescent="0.45">
      <c r="A111" s="65" t="s">
        <v>303</v>
      </c>
      <c r="B111" s="1" t="s">
        <v>914</v>
      </c>
      <c r="F111" s="2" t="s">
        <v>292</v>
      </c>
      <c r="G111" s="57">
        <v>43810</v>
      </c>
      <c r="H111" s="2">
        <v>1</v>
      </c>
      <c r="J111" s="2">
        <v>1</v>
      </c>
      <c r="Q111" s="2">
        <v>1</v>
      </c>
      <c r="R111" s="2">
        <v>1</v>
      </c>
      <c r="AF111" s="2">
        <v>1</v>
      </c>
    </row>
    <row r="112" spans="1:38" ht="18" customHeight="1" x14ac:dyDescent="0.45">
      <c r="A112" s="65" t="s">
        <v>305</v>
      </c>
      <c r="B112" s="1" t="s">
        <v>915</v>
      </c>
      <c r="F112" s="2" t="s">
        <v>76</v>
      </c>
      <c r="G112" s="57">
        <v>43824</v>
      </c>
      <c r="H112" s="2">
        <v>1</v>
      </c>
      <c r="N112" s="2">
        <v>1</v>
      </c>
      <c r="Z112" s="2">
        <v>1</v>
      </c>
      <c r="AF112" s="2">
        <v>1</v>
      </c>
      <c r="AG112" s="2">
        <v>1</v>
      </c>
      <c r="AL112" s="2">
        <v>1</v>
      </c>
    </row>
    <row r="113" spans="1:38" ht="18" customHeight="1" x14ac:dyDescent="0.45">
      <c r="A113" s="65" t="s">
        <v>307</v>
      </c>
      <c r="B113" s="1" t="s">
        <v>916</v>
      </c>
      <c r="F113" s="2" t="s">
        <v>343</v>
      </c>
      <c r="G113" s="57" t="s">
        <v>62</v>
      </c>
      <c r="H113" s="2">
        <v>1</v>
      </c>
      <c r="Y113" s="2">
        <v>1</v>
      </c>
      <c r="AC113" s="2">
        <v>1</v>
      </c>
      <c r="AD113" s="2">
        <v>1</v>
      </c>
      <c r="AE113" s="2">
        <v>1</v>
      </c>
      <c r="AF113" s="2">
        <v>1</v>
      </c>
    </row>
    <row r="114" spans="1:38" ht="18" customHeight="1" x14ac:dyDescent="0.45">
      <c r="A114" s="65" t="s">
        <v>309</v>
      </c>
      <c r="B114" s="1" t="s">
        <v>917</v>
      </c>
      <c r="F114" s="2" t="s">
        <v>206</v>
      </c>
      <c r="G114" s="57">
        <v>43838</v>
      </c>
      <c r="H114" s="2" t="s">
        <v>62</v>
      </c>
    </row>
    <row r="115" spans="1:38" ht="18" customHeight="1" x14ac:dyDescent="0.45">
      <c r="A115" s="65" t="s">
        <v>311</v>
      </c>
      <c r="B115" s="1" t="s">
        <v>918</v>
      </c>
      <c r="F115" s="2" t="s">
        <v>206</v>
      </c>
      <c r="G115" s="57">
        <v>43801</v>
      </c>
      <c r="H115" s="2">
        <v>1</v>
      </c>
      <c r="J115" s="2">
        <v>1</v>
      </c>
      <c r="U115" s="2">
        <v>1</v>
      </c>
      <c r="Y115" s="2">
        <v>1</v>
      </c>
      <c r="Z115" s="2">
        <v>1</v>
      </c>
      <c r="AE115" s="2">
        <v>1</v>
      </c>
      <c r="AF115" s="2">
        <v>1</v>
      </c>
      <c r="AL115" s="2">
        <v>2</v>
      </c>
    </row>
    <row r="116" spans="1:38" ht="18" customHeight="1" x14ac:dyDescent="0.45">
      <c r="A116" s="65" t="s">
        <v>313</v>
      </c>
      <c r="B116" s="1" t="s">
        <v>919</v>
      </c>
      <c r="F116" s="2" t="s">
        <v>206</v>
      </c>
      <c r="G116" s="57">
        <v>43687</v>
      </c>
      <c r="H116" s="2">
        <v>1</v>
      </c>
      <c r="X116" s="2">
        <v>1</v>
      </c>
      <c r="Y116" s="2">
        <v>1</v>
      </c>
      <c r="AC116" s="2">
        <v>1</v>
      </c>
      <c r="AD116" s="2">
        <v>1</v>
      </c>
      <c r="AF116" s="2">
        <v>1</v>
      </c>
    </row>
    <row r="117" spans="1:38" ht="18" customHeight="1" x14ac:dyDescent="0.45">
      <c r="A117" s="65" t="s">
        <v>315</v>
      </c>
      <c r="B117" s="1" t="s">
        <v>920</v>
      </c>
      <c r="F117" s="2" t="s">
        <v>206</v>
      </c>
      <c r="G117" s="57">
        <v>43710</v>
      </c>
      <c r="H117" s="2">
        <v>1</v>
      </c>
      <c r="J117" s="2">
        <v>1</v>
      </c>
      <c r="U117" s="2">
        <v>1</v>
      </c>
      <c r="Y117" s="2">
        <v>1</v>
      </c>
      <c r="Z117" s="2">
        <v>1</v>
      </c>
      <c r="AE117" s="2">
        <v>1</v>
      </c>
      <c r="AF117" s="2">
        <v>1</v>
      </c>
      <c r="AL117" s="2">
        <v>4</v>
      </c>
    </row>
    <row r="118" spans="1:38" ht="18" customHeight="1" x14ac:dyDescent="0.45">
      <c r="A118" s="65" t="s">
        <v>317</v>
      </c>
      <c r="B118" s="1" t="s">
        <v>921</v>
      </c>
      <c r="F118" s="2" t="s">
        <v>206</v>
      </c>
      <c r="G118" s="57" t="s">
        <v>62</v>
      </c>
      <c r="H118" s="2" t="s">
        <v>62</v>
      </c>
    </row>
    <row r="119" spans="1:38" ht="18" customHeight="1" x14ac:dyDescent="0.45">
      <c r="A119" s="65" t="s">
        <v>319</v>
      </c>
      <c r="B119" s="1" t="s">
        <v>922</v>
      </c>
      <c r="F119" s="2" t="s">
        <v>141</v>
      </c>
      <c r="G119" s="57" t="s">
        <v>62</v>
      </c>
      <c r="H119" s="2">
        <v>1</v>
      </c>
      <c r="R119" s="2">
        <v>1</v>
      </c>
      <c r="Y119" s="2">
        <v>1</v>
      </c>
      <c r="AF119" s="2">
        <v>1</v>
      </c>
    </row>
    <row r="120" spans="1:38" ht="18" customHeight="1" x14ac:dyDescent="0.45">
      <c r="A120" s="65" t="s">
        <v>321</v>
      </c>
      <c r="B120" s="1" t="s">
        <v>923</v>
      </c>
      <c r="F120" s="2" t="s">
        <v>845</v>
      </c>
      <c r="G120" s="57">
        <v>43710</v>
      </c>
      <c r="H120" s="2">
        <v>1</v>
      </c>
      <c r="J120" s="2">
        <v>1</v>
      </c>
      <c r="U120" s="2">
        <v>1</v>
      </c>
      <c r="Y120" s="2">
        <v>1</v>
      </c>
      <c r="Z120" s="2">
        <v>1</v>
      </c>
      <c r="AE120" s="2">
        <v>1</v>
      </c>
      <c r="AF120" s="2">
        <v>1</v>
      </c>
      <c r="AL120" s="2">
        <v>4</v>
      </c>
    </row>
    <row r="121" spans="1:38" ht="18" customHeight="1" x14ac:dyDescent="0.45">
      <c r="A121" s="65" t="s">
        <v>323</v>
      </c>
      <c r="B121" s="1" t="s">
        <v>924</v>
      </c>
      <c r="F121" s="2" t="s">
        <v>415</v>
      </c>
      <c r="G121" s="57">
        <v>44147</v>
      </c>
      <c r="H121" s="2">
        <v>1</v>
      </c>
      <c r="M121" s="2">
        <v>1</v>
      </c>
      <c r="X121" s="2">
        <v>1</v>
      </c>
      <c r="Y121" s="2">
        <v>1</v>
      </c>
      <c r="AE121" s="2">
        <v>1</v>
      </c>
      <c r="AF121" s="2">
        <v>1</v>
      </c>
    </row>
    <row r="122" spans="1:38" ht="18" customHeight="1" x14ac:dyDescent="0.45">
      <c r="A122" s="65" t="s">
        <v>325</v>
      </c>
      <c r="B122" s="1" t="s">
        <v>925</v>
      </c>
      <c r="F122" s="2" t="s">
        <v>238</v>
      </c>
      <c r="G122" s="57">
        <v>43883</v>
      </c>
      <c r="H122" s="2">
        <v>1</v>
      </c>
      <c r="N122" s="2">
        <v>1</v>
      </c>
      <c r="R122" s="2">
        <v>1</v>
      </c>
      <c r="Y122" s="2">
        <v>1</v>
      </c>
      <c r="AD122" s="2">
        <v>1</v>
      </c>
      <c r="AF122" s="2">
        <v>1</v>
      </c>
    </row>
    <row r="123" spans="1:38" ht="18" customHeight="1" x14ac:dyDescent="0.45">
      <c r="A123" s="65" t="s">
        <v>327</v>
      </c>
      <c r="B123" s="1" t="s">
        <v>926</v>
      </c>
      <c r="F123" s="2" t="s">
        <v>106</v>
      </c>
      <c r="G123" s="57">
        <v>43710</v>
      </c>
      <c r="H123" s="2">
        <v>1</v>
      </c>
      <c r="J123" s="2">
        <v>1</v>
      </c>
      <c r="U123" s="2">
        <v>1</v>
      </c>
      <c r="Y123" s="2">
        <v>1</v>
      </c>
      <c r="Z123" s="2">
        <v>1</v>
      </c>
      <c r="AE123" s="2">
        <v>1</v>
      </c>
      <c r="AF123" s="2">
        <v>1</v>
      </c>
      <c r="AL123" s="2">
        <v>4</v>
      </c>
    </row>
    <row r="124" spans="1:38" ht="18" customHeight="1" x14ac:dyDescent="0.45">
      <c r="A124" s="65" t="s">
        <v>329</v>
      </c>
      <c r="B124" s="1" t="s">
        <v>927</v>
      </c>
      <c r="F124" s="2" t="s">
        <v>109</v>
      </c>
      <c r="G124" s="57">
        <v>44370</v>
      </c>
      <c r="H124" s="2">
        <v>1</v>
      </c>
      <c r="L124" s="2">
        <v>1</v>
      </c>
      <c r="M124" s="2">
        <v>1</v>
      </c>
      <c r="Y124" s="2">
        <v>1</v>
      </c>
      <c r="Z124" s="2">
        <v>1</v>
      </c>
      <c r="AF124" s="2">
        <v>1</v>
      </c>
    </row>
    <row r="125" spans="1:38" ht="18" customHeight="1" x14ac:dyDescent="0.45">
      <c r="A125" s="65" t="s">
        <v>331</v>
      </c>
      <c r="B125" s="1" t="s">
        <v>928</v>
      </c>
      <c r="F125" s="2" t="s">
        <v>76</v>
      </c>
      <c r="G125" s="57">
        <v>43876</v>
      </c>
      <c r="H125" s="2">
        <v>1</v>
      </c>
      <c r="K125" s="2">
        <v>1</v>
      </c>
      <c r="M125" s="2">
        <v>1</v>
      </c>
      <c r="R125" s="2">
        <v>1</v>
      </c>
      <c r="W125" s="2">
        <v>1</v>
      </c>
      <c r="X125" s="2">
        <v>1</v>
      </c>
      <c r="AA125" s="2">
        <v>1</v>
      </c>
      <c r="AC125" s="2">
        <v>1</v>
      </c>
      <c r="AD125" s="2">
        <v>1</v>
      </c>
      <c r="AE125" s="2">
        <v>1</v>
      </c>
      <c r="AF125" s="2">
        <v>1</v>
      </c>
      <c r="AL125" s="2">
        <v>5</v>
      </c>
    </row>
    <row r="126" spans="1:38" ht="18" customHeight="1" x14ac:dyDescent="0.45">
      <c r="A126" s="65" t="s">
        <v>333</v>
      </c>
      <c r="B126" s="1" t="s">
        <v>929</v>
      </c>
      <c r="F126" s="2" t="s">
        <v>76</v>
      </c>
      <c r="G126" s="57" t="s">
        <v>62</v>
      </c>
      <c r="H126" s="2">
        <v>1</v>
      </c>
      <c r="R126" s="2">
        <v>1</v>
      </c>
      <c r="Y126" s="2">
        <v>1</v>
      </c>
      <c r="AB126" s="2">
        <v>1</v>
      </c>
      <c r="AC126" s="2">
        <v>1</v>
      </c>
      <c r="AF126" s="2">
        <v>1</v>
      </c>
    </row>
    <row r="127" spans="1:38" ht="18" customHeight="1" x14ac:dyDescent="0.45">
      <c r="A127" s="65" t="s">
        <v>335</v>
      </c>
      <c r="B127" s="1" t="s">
        <v>930</v>
      </c>
      <c r="F127" s="2" t="s">
        <v>183</v>
      </c>
      <c r="G127" s="57">
        <v>43852</v>
      </c>
      <c r="Y127" s="2">
        <v>1</v>
      </c>
      <c r="AE127" s="2">
        <v>1</v>
      </c>
      <c r="AF127" s="2">
        <v>1</v>
      </c>
      <c r="AL127" s="2">
        <v>3</v>
      </c>
    </row>
    <row r="128" spans="1:38" ht="18" customHeight="1" x14ac:dyDescent="0.45">
      <c r="A128" s="65" t="s">
        <v>337</v>
      </c>
      <c r="B128" s="1" t="s">
        <v>931</v>
      </c>
      <c r="F128" s="2" t="s">
        <v>73</v>
      </c>
      <c r="G128" s="57" t="s">
        <v>62</v>
      </c>
      <c r="H128" s="2" t="s">
        <v>62</v>
      </c>
    </row>
    <row r="129" spans="1:38" ht="18" customHeight="1" x14ac:dyDescent="0.45">
      <c r="A129" s="65" t="s">
        <v>339</v>
      </c>
      <c r="B129" s="1" t="s">
        <v>932</v>
      </c>
      <c r="F129" s="2" t="s">
        <v>534</v>
      </c>
      <c r="G129" s="57">
        <v>43937</v>
      </c>
      <c r="H129" s="2">
        <v>1</v>
      </c>
      <c r="J129" s="2">
        <v>1</v>
      </c>
      <c r="Y129" s="2">
        <v>1</v>
      </c>
      <c r="AE129" s="2">
        <v>1</v>
      </c>
      <c r="AF129" s="2">
        <v>1</v>
      </c>
    </row>
    <row r="130" spans="1:38" ht="18" customHeight="1" x14ac:dyDescent="0.45">
      <c r="A130" s="65" t="s">
        <v>341</v>
      </c>
      <c r="B130" s="1" t="s">
        <v>933</v>
      </c>
      <c r="F130" s="2" t="s">
        <v>206</v>
      </c>
      <c r="G130" s="57">
        <v>43850</v>
      </c>
      <c r="N130" s="2">
        <v>1</v>
      </c>
      <c r="R130" s="2">
        <v>1</v>
      </c>
      <c r="Y130" s="2">
        <v>1</v>
      </c>
      <c r="AE130" s="2">
        <v>1</v>
      </c>
      <c r="AF130" s="2">
        <v>1</v>
      </c>
      <c r="AL130" s="2">
        <v>1</v>
      </c>
    </row>
    <row r="131" spans="1:38" ht="18" customHeight="1" x14ac:dyDescent="0.45">
      <c r="A131" s="65" t="s">
        <v>344</v>
      </c>
      <c r="B131" s="1" t="s">
        <v>934</v>
      </c>
      <c r="F131" s="2" t="s">
        <v>166</v>
      </c>
      <c r="G131" s="57">
        <v>43766</v>
      </c>
      <c r="H131" s="2">
        <v>1</v>
      </c>
      <c r="AE131" s="2">
        <v>1</v>
      </c>
      <c r="AL131" s="2">
        <v>1</v>
      </c>
    </row>
    <row r="132" spans="1:38" ht="18" customHeight="1" x14ac:dyDescent="0.45">
      <c r="A132" s="65" t="s">
        <v>346</v>
      </c>
      <c r="B132" s="1" t="s">
        <v>935</v>
      </c>
      <c r="F132" s="2" t="s">
        <v>73</v>
      </c>
      <c r="G132" s="57">
        <v>43787</v>
      </c>
      <c r="H132" s="2">
        <v>1</v>
      </c>
      <c r="J132" s="2">
        <v>1</v>
      </c>
      <c r="M132" s="2">
        <v>1</v>
      </c>
      <c r="R132" s="2">
        <v>1</v>
      </c>
      <c r="Y132" s="2">
        <v>1</v>
      </c>
      <c r="AF132" s="2">
        <v>1</v>
      </c>
    </row>
    <row r="133" spans="1:38" ht="18" customHeight="1" x14ac:dyDescent="0.45">
      <c r="A133" s="65" t="s">
        <v>348</v>
      </c>
      <c r="B133" s="1" t="s">
        <v>936</v>
      </c>
      <c r="F133" s="2" t="s">
        <v>212</v>
      </c>
      <c r="G133" s="57" t="s">
        <v>62</v>
      </c>
      <c r="R133" s="2">
        <v>1</v>
      </c>
      <c r="S133" s="2">
        <v>1</v>
      </c>
      <c r="AC133" s="2">
        <v>1</v>
      </c>
      <c r="AE133" s="2">
        <v>1</v>
      </c>
      <c r="AL133" s="2">
        <v>1</v>
      </c>
    </row>
    <row r="134" spans="1:38" ht="18" customHeight="1" x14ac:dyDescent="0.45">
      <c r="A134" s="65" t="s">
        <v>350</v>
      </c>
      <c r="B134" s="1" t="s">
        <v>937</v>
      </c>
      <c r="F134" s="2" t="s">
        <v>174</v>
      </c>
      <c r="G134" s="57" t="s">
        <v>62</v>
      </c>
      <c r="H134" s="2">
        <v>1</v>
      </c>
      <c r="J134" s="2">
        <v>1</v>
      </c>
      <c r="O134" s="2">
        <v>1</v>
      </c>
      <c r="X134" s="2">
        <v>1</v>
      </c>
      <c r="Y134" s="2">
        <v>1</v>
      </c>
      <c r="AD134" s="2">
        <v>1</v>
      </c>
    </row>
    <row r="135" spans="1:38" ht="18" customHeight="1" x14ac:dyDescent="0.45">
      <c r="A135" s="65" t="s">
        <v>353</v>
      </c>
      <c r="B135" s="1" t="s">
        <v>938</v>
      </c>
      <c r="F135" s="2" t="s">
        <v>76</v>
      </c>
      <c r="G135" s="57">
        <v>44083</v>
      </c>
      <c r="H135" s="2">
        <v>1</v>
      </c>
      <c r="Y135" s="2">
        <v>1</v>
      </c>
      <c r="AC135" s="2">
        <v>1</v>
      </c>
      <c r="AE135" s="2">
        <v>1</v>
      </c>
    </row>
    <row r="136" spans="1:38" ht="18" customHeight="1" x14ac:dyDescent="0.45">
      <c r="A136" s="65" t="s">
        <v>355</v>
      </c>
      <c r="B136" s="1" t="s">
        <v>939</v>
      </c>
      <c r="F136" s="2" t="s">
        <v>166</v>
      </c>
      <c r="G136" s="57">
        <v>43831</v>
      </c>
      <c r="H136" s="2">
        <v>1</v>
      </c>
      <c r="J136" s="2">
        <v>1</v>
      </c>
      <c r="R136" s="2">
        <v>1</v>
      </c>
      <c r="AE136" s="2">
        <v>1</v>
      </c>
      <c r="AF136" s="2">
        <v>1</v>
      </c>
    </row>
    <row r="137" spans="1:38" ht="18" customHeight="1" x14ac:dyDescent="0.45">
      <c r="A137" s="65" t="s">
        <v>357</v>
      </c>
      <c r="B137" s="1" t="s">
        <v>940</v>
      </c>
      <c r="F137" s="2" t="s">
        <v>343</v>
      </c>
      <c r="G137" s="57">
        <v>43683</v>
      </c>
      <c r="H137" s="2">
        <v>1</v>
      </c>
      <c r="S137" s="2">
        <v>1</v>
      </c>
      <c r="V137" s="2">
        <v>1</v>
      </c>
      <c r="AD137" s="2">
        <v>1</v>
      </c>
      <c r="AE137" s="2">
        <v>1</v>
      </c>
      <c r="AF137" s="2">
        <v>1</v>
      </c>
    </row>
    <row r="138" spans="1:38" ht="18" customHeight="1" x14ac:dyDescent="0.45">
      <c r="A138" s="65" t="s">
        <v>359</v>
      </c>
      <c r="B138" s="1" t="s">
        <v>1864</v>
      </c>
      <c r="F138" s="2" t="s">
        <v>1865</v>
      </c>
      <c r="G138" s="57">
        <v>44203</v>
      </c>
      <c r="H138" s="2">
        <v>1</v>
      </c>
      <c r="R138" s="2">
        <v>1</v>
      </c>
      <c r="AD138" s="2">
        <v>1</v>
      </c>
      <c r="AE138" s="2">
        <v>1</v>
      </c>
      <c r="AF138" s="2">
        <v>1</v>
      </c>
      <c r="AL138" s="2">
        <v>1</v>
      </c>
    </row>
    <row r="139" spans="1:38" ht="18" customHeight="1" x14ac:dyDescent="0.45">
      <c r="A139" s="65" t="s">
        <v>361</v>
      </c>
      <c r="B139" s="1" t="s">
        <v>941</v>
      </c>
      <c r="F139" s="2" t="s">
        <v>76</v>
      </c>
      <c r="G139" s="57">
        <v>44042</v>
      </c>
      <c r="H139" s="2">
        <v>1</v>
      </c>
      <c r="J139" s="2">
        <v>1</v>
      </c>
      <c r="K139" s="2">
        <v>1</v>
      </c>
      <c r="P139" s="2">
        <v>1</v>
      </c>
      <c r="Q139" s="2">
        <v>1</v>
      </c>
      <c r="AF139" s="2">
        <v>1</v>
      </c>
    </row>
    <row r="140" spans="1:38" ht="18" customHeight="1" x14ac:dyDescent="0.45">
      <c r="A140" s="65" t="s">
        <v>363</v>
      </c>
      <c r="B140" s="1" t="s">
        <v>942</v>
      </c>
      <c r="F140" s="2" t="s">
        <v>174</v>
      </c>
      <c r="G140" s="57">
        <v>43801</v>
      </c>
      <c r="H140" s="2">
        <v>1</v>
      </c>
      <c r="J140" s="2">
        <v>1</v>
      </c>
      <c r="U140" s="2">
        <v>1</v>
      </c>
      <c r="Y140" s="2">
        <v>1</v>
      </c>
      <c r="AD140" s="2">
        <v>1</v>
      </c>
      <c r="AF140" s="2">
        <v>1</v>
      </c>
    </row>
    <row r="141" spans="1:38" ht="18" customHeight="1" x14ac:dyDescent="0.45">
      <c r="A141" s="65" t="s">
        <v>365</v>
      </c>
      <c r="B141" s="1" t="s">
        <v>943</v>
      </c>
      <c r="F141" s="2" t="s">
        <v>212</v>
      </c>
      <c r="G141" s="57">
        <v>43798</v>
      </c>
      <c r="H141" s="2">
        <v>1</v>
      </c>
      <c r="U141" s="2">
        <v>1</v>
      </c>
      <c r="AA141" s="2">
        <v>1</v>
      </c>
      <c r="AC141" s="2">
        <v>1</v>
      </c>
      <c r="AE141" s="2">
        <v>1</v>
      </c>
      <c r="AF141" s="2">
        <v>1</v>
      </c>
    </row>
    <row r="142" spans="1:38" ht="18" customHeight="1" x14ac:dyDescent="0.45">
      <c r="A142" s="65" t="s">
        <v>367</v>
      </c>
      <c r="B142" s="1" t="s">
        <v>944</v>
      </c>
      <c r="F142" s="2" t="s">
        <v>106</v>
      </c>
      <c r="G142" s="57">
        <v>43847</v>
      </c>
      <c r="J142" s="2">
        <v>1</v>
      </c>
      <c r="R142" s="2">
        <v>1</v>
      </c>
      <c r="AD142" s="2">
        <v>1</v>
      </c>
      <c r="AF142" s="2">
        <v>1</v>
      </c>
      <c r="AL142" s="2">
        <v>1</v>
      </c>
    </row>
    <row r="143" spans="1:38" ht="18" customHeight="1" x14ac:dyDescent="0.45">
      <c r="A143" s="65" t="s">
        <v>369</v>
      </c>
      <c r="B143" s="1" t="s">
        <v>945</v>
      </c>
      <c r="F143" s="2" t="s">
        <v>73</v>
      </c>
      <c r="G143" s="57" t="s">
        <v>62</v>
      </c>
      <c r="H143" s="2">
        <v>1</v>
      </c>
      <c r="P143" s="2">
        <v>1</v>
      </c>
      <c r="R143" s="2">
        <v>1</v>
      </c>
      <c r="Z143" s="2">
        <v>1</v>
      </c>
      <c r="AE143" s="2">
        <v>1</v>
      </c>
      <c r="AF143" s="2">
        <v>1</v>
      </c>
    </row>
    <row r="144" spans="1:38" ht="18" customHeight="1" x14ac:dyDescent="0.45">
      <c r="A144" s="65" t="s">
        <v>371</v>
      </c>
      <c r="B144" s="1" t="s">
        <v>946</v>
      </c>
      <c r="F144" s="2" t="s">
        <v>73</v>
      </c>
      <c r="G144" s="57" t="s">
        <v>62</v>
      </c>
      <c r="H144" s="2">
        <v>1</v>
      </c>
      <c r="P144" s="2">
        <v>1</v>
      </c>
      <c r="R144" s="2">
        <v>1</v>
      </c>
      <c r="Z144" s="2">
        <v>1</v>
      </c>
      <c r="AE144" s="2">
        <v>1</v>
      </c>
      <c r="AF144" s="2">
        <v>1</v>
      </c>
    </row>
    <row r="145" spans="1:38" ht="18" customHeight="1" x14ac:dyDescent="0.45">
      <c r="A145" s="65" t="s">
        <v>373</v>
      </c>
      <c r="B145" s="1" t="s">
        <v>947</v>
      </c>
      <c r="F145" s="2" t="s">
        <v>73</v>
      </c>
      <c r="G145" s="57">
        <v>44043</v>
      </c>
      <c r="H145" s="2">
        <v>1</v>
      </c>
      <c r="P145" s="2">
        <v>1</v>
      </c>
      <c r="R145" s="2">
        <v>1</v>
      </c>
      <c r="Z145" s="2">
        <v>1</v>
      </c>
      <c r="AE145" s="2">
        <v>1</v>
      </c>
      <c r="AF145" s="2">
        <v>1</v>
      </c>
    </row>
    <row r="146" spans="1:38" ht="18" customHeight="1" x14ac:dyDescent="0.45">
      <c r="A146" s="65" t="s">
        <v>375</v>
      </c>
      <c r="B146" s="1" t="s">
        <v>948</v>
      </c>
      <c r="F146" s="2" t="s">
        <v>245</v>
      </c>
      <c r="G146" s="57">
        <v>43735</v>
      </c>
      <c r="H146" s="2">
        <v>1</v>
      </c>
      <c r="J146" s="2">
        <v>1</v>
      </c>
      <c r="R146" s="2">
        <v>1</v>
      </c>
      <c r="Y146" s="2">
        <v>1</v>
      </c>
      <c r="Z146" s="2">
        <v>1</v>
      </c>
      <c r="AC146" s="2">
        <v>1</v>
      </c>
      <c r="AE146" s="2">
        <v>1</v>
      </c>
      <c r="AF146" s="2">
        <v>1</v>
      </c>
      <c r="AI146" s="2">
        <v>1</v>
      </c>
      <c r="AL146" s="2">
        <v>3</v>
      </c>
    </row>
    <row r="147" spans="1:38" ht="18" customHeight="1" x14ac:dyDescent="0.45">
      <c r="A147" s="65" t="s">
        <v>377</v>
      </c>
      <c r="B147" s="1" t="s">
        <v>949</v>
      </c>
      <c r="F147" s="2" t="s">
        <v>73</v>
      </c>
      <c r="G147" s="57">
        <v>43710</v>
      </c>
      <c r="H147" s="2">
        <v>1</v>
      </c>
      <c r="J147" s="2">
        <v>1</v>
      </c>
      <c r="U147" s="2">
        <v>1</v>
      </c>
      <c r="Y147" s="2">
        <v>1</v>
      </c>
      <c r="Z147" s="2">
        <v>1</v>
      </c>
      <c r="AE147" s="2">
        <v>1</v>
      </c>
      <c r="AF147" s="2">
        <v>1</v>
      </c>
      <c r="AL147" s="2">
        <v>4</v>
      </c>
    </row>
    <row r="148" spans="1:38" ht="18" customHeight="1" x14ac:dyDescent="0.45">
      <c r="A148" s="65" t="s">
        <v>379</v>
      </c>
      <c r="B148" s="1" t="s">
        <v>950</v>
      </c>
      <c r="F148" s="2" t="s">
        <v>951</v>
      </c>
      <c r="G148" s="57">
        <v>43668</v>
      </c>
      <c r="H148" s="2">
        <v>1</v>
      </c>
      <c r="K148" s="2">
        <v>1</v>
      </c>
      <c r="Y148" s="2">
        <v>1</v>
      </c>
      <c r="AE148" s="2">
        <v>1</v>
      </c>
      <c r="AF148" s="2">
        <v>1</v>
      </c>
      <c r="AL148" s="2">
        <v>1</v>
      </c>
    </row>
    <row r="149" spans="1:38" ht="18" customHeight="1" x14ac:dyDescent="0.45">
      <c r="A149" s="65" t="s">
        <v>381</v>
      </c>
      <c r="B149" s="1" t="s">
        <v>952</v>
      </c>
      <c r="F149" s="2" t="s">
        <v>245</v>
      </c>
      <c r="G149" s="57" t="s">
        <v>62</v>
      </c>
      <c r="H149" s="2">
        <v>1</v>
      </c>
      <c r="U149" s="2">
        <v>1</v>
      </c>
      <c r="Y149" s="2">
        <v>1</v>
      </c>
      <c r="Z149" s="2">
        <v>1</v>
      </c>
      <c r="AC149" s="2">
        <v>1</v>
      </c>
      <c r="AE149" s="2">
        <v>1</v>
      </c>
    </row>
    <row r="150" spans="1:38" ht="18" customHeight="1" x14ac:dyDescent="0.45">
      <c r="A150" s="65" t="s">
        <v>383</v>
      </c>
      <c r="B150" s="1" t="s">
        <v>953</v>
      </c>
      <c r="F150" s="2" t="s">
        <v>73</v>
      </c>
      <c r="G150" s="57">
        <v>43710</v>
      </c>
      <c r="H150" s="2">
        <v>1</v>
      </c>
      <c r="J150" s="2">
        <v>1</v>
      </c>
      <c r="U150" s="2">
        <v>1</v>
      </c>
      <c r="Y150" s="2">
        <v>1</v>
      </c>
      <c r="Z150" s="2">
        <v>1</v>
      </c>
      <c r="AE150" s="2">
        <v>1</v>
      </c>
      <c r="AF150" s="2">
        <v>1</v>
      </c>
      <c r="AL150" s="2">
        <v>4</v>
      </c>
    </row>
    <row r="151" spans="1:38" ht="18" customHeight="1" x14ac:dyDescent="0.45">
      <c r="A151" s="65" t="s">
        <v>385</v>
      </c>
      <c r="B151" s="1" t="s">
        <v>954</v>
      </c>
      <c r="F151" s="2" t="s">
        <v>109</v>
      </c>
      <c r="G151" s="57" t="s">
        <v>62</v>
      </c>
      <c r="Q151" s="2">
        <v>1</v>
      </c>
      <c r="U151" s="2">
        <v>1</v>
      </c>
      <c r="X151" s="2">
        <v>1</v>
      </c>
      <c r="Z151" s="2">
        <v>1</v>
      </c>
      <c r="AE151" s="2">
        <v>1</v>
      </c>
      <c r="AF151" s="2">
        <v>1</v>
      </c>
    </row>
    <row r="152" spans="1:38" ht="18" customHeight="1" x14ac:dyDescent="0.45">
      <c r="A152" s="65" t="s">
        <v>387</v>
      </c>
      <c r="B152" s="1" t="s">
        <v>1866</v>
      </c>
      <c r="F152" s="2" t="s">
        <v>1867</v>
      </c>
      <c r="G152" s="57" t="s">
        <v>1858</v>
      </c>
      <c r="I152" s="2">
        <v>1</v>
      </c>
      <c r="J152" s="2">
        <v>1</v>
      </c>
      <c r="R152" s="2">
        <v>1</v>
      </c>
      <c r="AE152" s="2">
        <v>1</v>
      </c>
      <c r="AF152" s="2">
        <v>1</v>
      </c>
      <c r="AL152" s="2">
        <v>1</v>
      </c>
    </row>
    <row r="153" spans="1:38" ht="18" customHeight="1" x14ac:dyDescent="0.45">
      <c r="A153" s="65" t="s">
        <v>389</v>
      </c>
      <c r="B153" s="1" t="s">
        <v>955</v>
      </c>
      <c r="F153" s="2" t="s">
        <v>209</v>
      </c>
      <c r="G153" s="57" t="s">
        <v>62</v>
      </c>
      <c r="H153" s="2" t="s">
        <v>62</v>
      </c>
    </row>
    <row r="154" spans="1:38" ht="18" customHeight="1" x14ac:dyDescent="0.45">
      <c r="A154" s="65" t="s">
        <v>391</v>
      </c>
      <c r="B154" s="1" t="s">
        <v>956</v>
      </c>
      <c r="F154" s="2" t="s">
        <v>868</v>
      </c>
      <c r="G154" s="57" t="s">
        <v>62</v>
      </c>
      <c r="H154" s="2">
        <v>1</v>
      </c>
      <c r="J154" s="2">
        <v>1</v>
      </c>
      <c r="Y154" s="2">
        <v>1</v>
      </c>
      <c r="Z154" s="2">
        <v>1</v>
      </c>
      <c r="AA154" s="2">
        <v>1</v>
      </c>
      <c r="AL154" s="2">
        <v>1</v>
      </c>
    </row>
    <row r="155" spans="1:38" ht="18" customHeight="1" x14ac:dyDescent="0.45">
      <c r="A155" s="65" t="s">
        <v>393</v>
      </c>
      <c r="B155" s="1" t="s">
        <v>957</v>
      </c>
      <c r="F155" s="2" t="s">
        <v>109</v>
      </c>
      <c r="G155" s="57">
        <v>43710</v>
      </c>
      <c r="H155" s="2">
        <v>1</v>
      </c>
      <c r="J155" s="2">
        <v>1</v>
      </c>
      <c r="U155" s="2">
        <v>1</v>
      </c>
      <c r="Y155" s="2">
        <v>1</v>
      </c>
      <c r="Z155" s="2">
        <v>1</v>
      </c>
      <c r="AE155" s="2">
        <v>1</v>
      </c>
      <c r="AF155" s="2">
        <v>1</v>
      </c>
      <c r="AL155" s="2">
        <v>5</v>
      </c>
    </row>
    <row r="156" spans="1:38" ht="18" customHeight="1" x14ac:dyDescent="0.45">
      <c r="A156" s="65" t="s">
        <v>395</v>
      </c>
      <c r="B156" s="1" t="s">
        <v>958</v>
      </c>
      <c r="F156" s="2" t="s">
        <v>73</v>
      </c>
      <c r="G156" s="57">
        <v>43710</v>
      </c>
      <c r="H156" s="2">
        <v>1</v>
      </c>
      <c r="J156" s="2">
        <v>1</v>
      </c>
      <c r="U156" s="2">
        <v>1</v>
      </c>
      <c r="Y156" s="2">
        <v>1</v>
      </c>
      <c r="Z156" s="2">
        <v>1</v>
      </c>
      <c r="AE156" s="2">
        <v>1</v>
      </c>
      <c r="AF156" s="2">
        <v>1</v>
      </c>
      <c r="AL156" s="2">
        <v>2</v>
      </c>
    </row>
    <row r="157" spans="1:38" ht="18" customHeight="1" x14ac:dyDescent="0.45">
      <c r="A157" s="65" t="s">
        <v>397</v>
      </c>
      <c r="B157" s="1" t="s">
        <v>959</v>
      </c>
      <c r="F157" s="2" t="s">
        <v>868</v>
      </c>
      <c r="G157" s="57">
        <v>43710</v>
      </c>
      <c r="H157" s="2">
        <v>1</v>
      </c>
      <c r="J157" s="2">
        <v>1</v>
      </c>
      <c r="U157" s="2">
        <v>1</v>
      </c>
      <c r="Y157" s="2">
        <v>1</v>
      </c>
      <c r="Z157" s="2">
        <v>1</v>
      </c>
      <c r="AE157" s="2">
        <v>1</v>
      </c>
      <c r="AF157" s="2">
        <v>1</v>
      </c>
      <c r="AL157" s="2">
        <v>4</v>
      </c>
    </row>
    <row r="158" spans="1:38" ht="18" customHeight="1" x14ac:dyDescent="0.45">
      <c r="A158" s="65" t="s">
        <v>399</v>
      </c>
      <c r="B158" s="1" t="s">
        <v>960</v>
      </c>
      <c r="F158" s="2" t="s">
        <v>534</v>
      </c>
      <c r="G158" s="57" t="s">
        <v>62</v>
      </c>
      <c r="J158" s="2">
        <v>1</v>
      </c>
      <c r="R158" s="2">
        <v>1</v>
      </c>
      <c r="AB158" s="2">
        <v>1</v>
      </c>
      <c r="AC158" s="2">
        <v>1</v>
      </c>
      <c r="AE158" s="2">
        <v>1</v>
      </c>
      <c r="AF158" s="2">
        <v>1</v>
      </c>
    </row>
    <row r="159" spans="1:38" ht="18" customHeight="1" x14ac:dyDescent="0.45">
      <c r="A159" s="65" t="s">
        <v>401</v>
      </c>
      <c r="B159" s="1" t="s">
        <v>961</v>
      </c>
      <c r="F159" s="2" t="s">
        <v>174</v>
      </c>
      <c r="G159" s="57" t="s">
        <v>62</v>
      </c>
      <c r="H159" s="2">
        <v>1</v>
      </c>
      <c r="R159" s="2">
        <v>1</v>
      </c>
      <c r="Y159" s="2">
        <v>1</v>
      </c>
      <c r="Z159" s="2">
        <v>1</v>
      </c>
      <c r="AC159" s="2">
        <v>1</v>
      </c>
      <c r="AF159" s="2">
        <v>1</v>
      </c>
    </row>
    <row r="160" spans="1:38" ht="18" customHeight="1" x14ac:dyDescent="0.45">
      <c r="A160" s="65" t="s">
        <v>403</v>
      </c>
      <c r="B160" s="1" t="s">
        <v>962</v>
      </c>
      <c r="F160" s="2" t="s">
        <v>561</v>
      </c>
      <c r="G160" s="57" t="s">
        <v>62</v>
      </c>
      <c r="J160" s="2">
        <v>1</v>
      </c>
      <c r="N160" s="2">
        <v>1</v>
      </c>
      <c r="R160" s="2">
        <v>1</v>
      </c>
      <c r="Y160" s="2">
        <v>1</v>
      </c>
      <c r="AA160" s="2">
        <v>1</v>
      </c>
    </row>
    <row r="161" spans="1:38" ht="18" customHeight="1" x14ac:dyDescent="0.45">
      <c r="A161" s="65" t="s">
        <v>405</v>
      </c>
      <c r="B161" s="1" t="s">
        <v>963</v>
      </c>
      <c r="F161" s="2" t="s">
        <v>76</v>
      </c>
      <c r="G161" s="57">
        <v>43916</v>
      </c>
      <c r="H161" s="2" t="s">
        <v>62</v>
      </c>
    </row>
    <row r="162" spans="1:38" ht="18" customHeight="1" x14ac:dyDescent="0.45">
      <c r="A162" s="65" t="s">
        <v>407</v>
      </c>
      <c r="B162" s="1" t="s">
        <v>964</v>
      </c>
      <c r="F162" s="2" t="s">
        <v>73</v>
      </c>
      <c r="G162" s="57">
        <v>43710</v>
      </c>
      <c r="H162" s="2">
        <v>1</v>
      </c>
      <c r="J162" s="2">
        <v>1</v>
      </c>
      <c r="U162" s="2">
        <v>1</v>
      </c>
      <c r="Y162" s="2">
        <v>1</v>
      </c>
      <c r="Z162" s="2">
        <v>1</v>
      </c>
      <c r="AE162" s="2">
        <v>1</v>
      </c>
      <c r="AF162" s="2">
        <v>1</v>
      </c>
      <c r="AL162" s="2">
        <v>2</v>
      </c>
    </row>
    <row r="163" spans="1:38" ht="18" customHeight="1" x14ac:dyDescent="0.45">
      <c r="A163" s="65" t="s">
        <v>409</v>
      </c>
      <c r="B163" s="1" t="s">
        <v>965</v>
      </c>
      <c r="F163" s="2" t="s">
        <v>73</v>
      </c>
      <c r="G163" s="57">
        <v>44011</v>
      </c>
      <c r="H163" s="2">
        <v>1</v>
      </c>
      <c r="Q163" s="2">
        <v>1</v>
      </c>
      <c r="Y163" s="2">
        <v>1</v>
      </c>
      <c r="AC163" s="2">
        <v>1</v>
      </c>
      <c r="AE163" s="2">
        <v>1</v>
      </c>
      <c r="AF163" s="2">
        <v>1</v>
      </c>
      <c r="AL163" s="2">
        <v>1</v>
      </c>
    </row>
    <row r="164" spans="1:38" ht="18" customHeight="1" x14ac:dyDescent="0.45">
      <c r="A164" s="65" t="s">
        <v>411</v>
      </c>
      <c r="B164" s="1" t="s">
        <v>966</v>
      </c>
      <c r="F164" s="2" t="s">
        <v>261</v>
      </c>
      <c r="G164" s="57">
        <v>43798</v>
      </c>
      <c r="H164" s="2">
        <v>1</v>
      </c>
      <c r="U164" s="2">
        <v>1</v>
      </c>
      <c r="AA164" s="2">
        <v>1</v>
      </c>
      <c r="AC164" s="2">
        <v>1</v>
      </c>
      <c r="AE164" s="2">
        <v>1</v>
      </c>
      <c r="AF164" s="2">
        <v>1</v>
      </c>
    </row>
    <row r="165" spans="1:38" ht="18" customHeight="1" x14ac:dyDescent="0.45">
      <c r="A165" s="65" t="s">
        <v>413</v>
      </c>
      <c r="B165" s="1" t="s">
        <v>967</v>
      </c>
      <c r="F165" s="2" t="s">
        <v>88</v>
      </c>
      <c r="G165" s="57">
        <v>43616</v>
      </c>
      <c r="H165" s="2">
        <v>1</v>
      </c>
      <c r="J165" s="2">
        <v>1</v>
      </c>
      <c r="U165" s="2">
        <v>1</v>
      </c>
      <c r="Y165" s="2">
        <v>1</v>
      </c>
      <c r="Z165" s="2">
        <v>1</v>
      </c>
      <c r="AB165" s="2">
        <v>1</v>
      </c>
      <c r="AC165" s="2">
        <v>1</v>
      </c>
      <c r="AE165" s="2">
        <v>1</v>
      </c>
      <c r="AF165" s="2">
        <v>1</v>
      </c>
    </row>
    <row r="166" spans="1:38" ht="18" customHeight="1" x14ac:dyDescent="0.45">
      <c r="A166" s="65" t="s">
        <v>416</v>
      </c>
      <c r="B166" s="1" t="s">
        <v>968</v>
      </c>
      <c r="F166" s="2" t="s">
        <v>261</v>
      </c>
      <c r="G166" s="57">
        <v>43710</v>
      </c>
      <c r="H166" s="2">
        <v>1</v>
      </c>
      <c r="J166" s="2">
        <v>1</v>
      </c>
      <c r="U166" s="2">
        <v>1</v>
      </c>
      <c r="Y166" s="2">
        <v>1</v>
      </c>
      <c r="Z166" s="2">
        <v>1</v>
      </c>
      <c r="AE166" s="2">
        <v>1</v>
      </c>
      <c r="AF166" s="2">
        <v>1</v>
      </c>
      <c r="AL166" s="2">
        <v>4</v>
      </c>
    </row>
    <row r="167" spans="1:38" ht="18" customHeight="1" x14ac:dyDescent="0.45">
      <c r="A167" s="65" t="s">
        <v>418</v>
      </c>
      <c r="B167" s="1" t="s">
        <v>2033</v>
      </c>
      <c r="E167" s="2" t="s">
        <v>2025</v>
      </c>
      <c r="F167" s="2" t="s">
        <v>2032</v>
      </c>
      <c r="G167" s="57">
        <v>44287</v>
      </c>
      <c r="H167" s="2">
        <v>1</v>
      </c>
      <c r="J167" s="2">
        <v>1</v>
      </c>
      <c r="Y167" s="2">
        <v>1</v>
      </c>
      <c r="AC167" s="2">
        <v>1</v>
      </c>
      <c r="AE167" s="2">
        <v>1</v>
      </c>
      <c r="AL167" s="2">
        <v>1</v>
      </c>
    </row>
    <row r="168" spans="1:38" ht="18" customHeight="1" x14ac:dyDescent="0.45">
      <c r="A168" s="65" t="s">
        <v>420</v>
      </c>
      <c r="B168" s="1" t="s">
        <v>969</v>
      </c>
      <c r="F168" s="2" t="s">
        <v>255</v>
      </c>
      <c r="G168" s="57">
        <v>43720</v>
      </c>
      <c r="H168" s="2">
        <v>1</v>
      </c>
      <c r="I168" s="2">
        <v>1</v>
      </c>
      <c r="O168" s="2">
        <v>1</v>
      </c>
      <c r="S168" s="2">
        <v>1</v>
      </c>
      <c r="AH168" s="2">
        <v>1</v>
      </c>
      <c r="AL168" s="2">
        <v>1</v>
      </c>
    </row>
    <row r="169" spans="1:38" ht="18" customHeight="1" x14ac:dyDescent="0.45">
      <c r="A169" s="65" t="s">
        <v>422</v>
      </c>
      <c r="B169" s="1" t="s">
        <v>1868</v>
      </c>
      <c r="F169" s="2" t="s">
        <v>1869</v>
      </c>
      <c r="G169" s="57">
        <v>44230</v>
      </c>
      <c r="H169" s="2" t="s">
        <v>1858</v>
      </c>
    </row>
    <row r="170" spans="1:38" ht="18" customHeight="1" x14ac:dyDescent="0.45">
      <c r="A170" s="65" t="s">
        <v>424</v>
      </c>
      <c r="B170" s="1" t="s">
        <v>970</v>
      </c>
      <c r="F170" s="2" t="s">
        <v>238</v>
      </c>
      <c r="G170" s="57">
        <v>43850</v>
      </c>
      <c r="H170" s="2" t="s">
        <v>62</v>
      </c>
    </row>
    <row r="171" spans="1:38" ht="18" customHeight="1" x14ac:dyDescent="0.45">
      <c r="A171" s="65" t="s">
        <v>426</v>
      </c>
      <c r="B171" s="1" t="s">
        <v>971</v>
      </c>
      <c r="F171" s="2" t="s">
        <v>534</v>
      </c>
      <c r="G171" s="57">
        <v>43728</v>
      </c>
      <c r="H171" s="2">
        <v>1</v>
      </c>
      <c r="T171" s="2">
        <v>1</v>
      </c>
      <c r="Y171" s="2">
        <v>1</v>
      </c>
      <c r="AB171" s="2">
        <v>1</v>
      </c>
      <c r="AL171" s="2">
        <v>1</v>
      </c>
    </row>
    <row r="172" spans="1:38" ht="18" customHeight="1" x14ac:dyDescent="0.45">
      <c r="A172" s="65" t="s">
        <v>428</v>
      </c>
      <c r="B172" s="1" t="s">
        <v>972</v>
      </c>
      <c r="F172" s="2" t="s">
        <v>73</v>
      </c>
      <c r="G172" s="57">
        <v>43732</v>
      </c>
      <c r="H172" s="2">
        <v>1</v>
      </c>
      <c r="J172" s="2">
        <v>1</v>
      </c>
      <c r="Q172" s="2">
        <v>1</v>
      </c>
      <c r="T172" s="2">
        <v>1</v>
      </c>
      <c r="U172" s="2">
        <v>1</v>
      </c>
      <c r="Y172" s="2">
        <v>1</v>
      </c>
      <c r="AE172" s="2">
        <v>1</v>
      </c>
      <c r="AL172" s="2">
        <v>1</v>
      </c>
    </row>
    <row r="173" spans="1:38" ht="18" customHeight="1" x14ac:dyDescent="0.45">
      <c r="A173" s="65" t="s">
        <v>430</v>
      </c>
      <c r="B173" s="1" t="s">
        <v>1870</v>
      </c>
      <c r="F173" s="2" t="s">
        <v>1867</v>
      </c>
      <c r="G173" s="57">
        <v>44203</v>
      </c>
      <c r="H173" s="2">
        <v>1</v>
      </c>
      <c r="Y173" s="2">
        <v>1</v>
      </c>
      <c r="AC173" s="2">
        <v>1</v>
      </c>
      <c r="AE173" s="2">
        <v>1</v>
      </c>
      <c r="AF173" s="2">
        <v>1</v>
      </c>
      <c r="AL173" s="2">
        <v>1</v>
      </c>
    </row>
    <row r="174" spans="1:38" ht="18" customHeight="1" x14ac:dyDescent="0.45">
      <c r="A174" s="65" t="s">
        <v>432</v>
      </c>
      <c r="B174" s="1" t="s">
        <v>973</v>
      </c>
      <c r="F174" s="2" t="s">
        <v>601</v>
      </c>
      <c r="G174" s="57">
        <v>43710</v>
      </c>
      <c r="H174" s="2">
        <v>1</v>
      </c>
      <c r="J174" s="2">
        <v>1</v>
      </c>
      <c r="U174" s="2">
        <v>1</v>
      </c>
      <c r="Y174" s="2">
        <v>1</v>
      </c>
      <c r="Z174" s="2">
        <v>1</v>
      </c>
      <c r="AE174" s="2">
        <v>1</v>
      </c>
      <c r="AF174" s="2">
        <v>1</v>
      </c>
      <c r="AL174" s="2">
        <v>4</v>
      </c>
    </row>
    <row r="175" spans="1:38" ht="18" customHeight="1" x14ac:dyDescent="0.45">
      <c r="A175" s="65" t="s">
        <v>434</v>
      </c>
      <c r="B175" s="1" t="s">
        <v>974</v>
      </c>
      <c r="F175" s="2" t="s">
        <v>76</v>
      </c>
      <c r="G175" s="57" t="s">
        <v>62</v>
      </c>
      <c r="H175" s="2">
        <v>1</v>
      </c>
      <c r="J175" s="2">
        <v>1</v>
      </c>
      <c r="R175" s="2">
        <v>1</v>
      </c>
      <c r="AE175" s="2">
        <v>1</v>
      </c>
      <c r="AF175" s="2">
        <v>1</v>
      </c>
    </row>
    <row r="176" spans="1:38" ht="18" customHeight="1" x14ac:dyDescent="0.45">
      <c r="A176" s="65" t="s">
        <v>436</v>
      </c>
      <c r="B176" s="1" t="s">
        <v>975</v>
      </c>
      <c r="F176" s="2" t="s">
        <v>534</v>
      </c>
      <c r="G176" s="57">
        <v>43721</v>
      </c>
      <c r="H176" s="2">
        <v>1</v>
      </c>
      <c r="J176" s="2">
        <v>1</v>
      </c>
      <c r="Y176" s="2">
        <v>1</v>
      </c>
      <c r="Z176" s="2">
        <v>1</v>
      </c>
      <c r="AE176" s="2">
        <v>1</v>
      </c>
      <c r="AF176" s="2">
        <v>1</v>
      </c>
    </row>
    <row r="177" spans="1:38" ht="18" customHeight="1" x14ac:dyDescent="0.45">
      <c r="A177" s="65" t="s">
        <v>438</v>
      </c>
      <c r="B177" s="1" t="s">
        <v>2034</v>
      </c>
      <c r="E177" s="2" t="s">
        <v>2025</v>
      </c>
      <c r="F177" s="2" t="s">
        <v>2035</v>
      </c>
      <c r="G177" s="57" t="s">
        <v>2028</v>
      </c>
      <c r="H177" s="2">
        <v>1</v>
      </c>
      <c r="J177" s="2">
        <v>1</v>
      </c>
      <c r="U177" s="2">
        <v>1</v>
      </c>
      <c r="Y177" s="2">
        <v>1</v>
      </c>
      <c r="AD177" s="2">
        <v>1</v>
      </c>
      <c r="AE177" s="2">
        <v>1</v>
      </c>
      <c r="AF177" s="2">
        <v>1</v>
      </c>
      <c r="AL177" s="2">
        <v>1</v>
      </c>
    </row>
    <row r="178" spans="1:38" ht="18" customHeight="1" x14ac:dyDescent="0.45">
      <c r="A178" s="65" t="s">
        <v>440</v>
      </c>
      <c r="B178" s="1" t="s">
        <v>1871</v>
      </c>
      <c r="F178" s="2" t="s">
        <v>1872</v>
      </c>
      <c r="G178" s="57">
        <v>44226</v>
      </c>
      <c r="H178" s="2">
        <v>1</v>
      </c>
      <c r="Y178" s="2">
        <v>1</v>
      </c>
      <c r="AE178" s="2">
        <v>1</v>
      </c>
      <c r="AF178" s="2">
        <v>1</v>
      </c>
      <c r="AL178" s="2">
        <v>2</v>
      </c>
    </row>
    <row r="179" spans="1:38" ht="18" customHeight="1" x14ac:dyDescent="0.45">
      <c r="A179" s="65" t="s">
        <v>442</v>
      </c>
      <c r="B179" s="1" t="s">
        <v>976</v>
      </c>
      <c r="F179" s="2" t="s">
        <v>212</v>
      </c>
      <c r="G179" s="57">
        <v>44112</v>
      </c>
      <c r="J179" s="2">
        <v>1</v>
      </c>
      <c r="P179" s="2">
        <v>1</v>
      </c>
      <c r="R179" s="2">
        <v>1</v>
      </c>
      <c r="AE179" s="2">
        <v>1</v>
      </c>
      <c r="AF179" s="2">
        <v>1</v>
      </c>
      <c r="AL179" s="2">
        <v>1</v>
      </c>
    </row>
    <row r="180" spans="1:38" ht="18" customHeight="1" x14ac:dyDescent="0.45">
      <c r="A180" s="65" t="s">
        <v>444</v>
      </c>
      <c r="B180" s="1" t="s">
        <v>977</v>
      </c>
      <c r="F180" s="2" t="s">
        <v>88</v>
      </c>
      <c r="G180" s="2" t="s">
        <v>62</v>
      </c>
      <c r="H180" s="2">
        <v>1</v>
      </c>
      <c r="L180" s="2">
        <v>1</v>
      </c>
      <c r="AE180" s="2">
        <v>1</v>
      </c>
      <c r="AF180" s="2">
        <v>1</v>
      </c>
      <c r="AL180" s="2">
        <v>1</v>
      </c>
    </row>
    <row r="181" spans="1:38" ht="18" customHeight="1" x14ac:dyDescent="0.45">
      <c r="A181" s="65" t="s">
        <v>446</v>
      </c>
      <c r="B181" s="1" t="s">
        <v>978</v>
      </c>
      <c r="F181" s="2" t="s">
        <v>88</v>
      </c>
      <c r="G181" s="57" t="s">
        <v>62</v>
      </c>
      <c r="H181" s="2">
        <v>1</v>
      </c>
      <c r="U181" s="2">
        <v>1</v>
      </c>
      <c r="AF181" s="2">
        <v>1</v>
      </c>
      <c r="AL181" s="2">
        <v>1</v>
      </c>
    </row>
    <row r="182" spans="1:38" ht="18" customHeight="1" x14ac:dyDescent="0.45">
      <c r="A182" s="65" t="s">
        <v>448</v>
      </c>
      <c r="B182" s="1" t="s">
        <v>979</v>
      </c>
      <c r="F182" s="2" t="s">
        <v>88</v>
      </c>
      <c r="G182" s="57" t="s">
        <v>62</v>
      </c>
      <c r="H182" s="2">
        <v>1</v>
      </c>
      <c r="L182" s="2">
        <v>1</v>
      </c>
      <c r="AE182" s="2">
        <v>1</v>
      </c>
      <c r="AF182" s="2">
        <v>1</v>
      </c>
      <c r="AL182" s="2">
        <v>1</v>
      </c>
    </row>
    <row r="183" spans="1:38" ht="18" customHeight="1" x14ac:dyDescent="0.45">
      <c r="A183" s="65" t="s">
        <v>450</v>
      </c>
      <c r="B183" s="1" t="s">
        <v>980</v>
      </c>
      <c r="F183" s="2" t="s">
        <v>141</v>
      </c>
      <c r="G183" s="57">
        <v>44118</v>
      </c>
      <c r="H183" s="2">
        <v>1</v>
      </c>
      <c r="J183" s="2">
        <v>1</v>
      </c>
      <c r="M183" s="2">
        <v>1</v>
      </c>
      <c r="O183" s="2">
        <v>1</v>
      </c>
      <c r="AF183" s="2">
        <v>1</v>
      </c>
    </row>
    <row r="184" spans="1:38" ht="18" customHeight="1" x14ac:dyDescent="0.45">
      <c r="A184" s="65" t="s">
        <v>452</v>
      </c>
      <c r="B184" s="1" t="s">
        <v>981</v>
      </c>
      <c r="F184" s="2" t="s">
        <v>76</v>
      </c>
      <c r="G184" s="57" t="s">
        <v>62</v>
      </c>
      <c r="H184" s="2">
        <v>1</v>
      </c>
      <c r="J184" s="2">
        <v>1</v>
      </c>
      <c r="K184" s="2">
        <v>1</v>
      </c>
      <c r="R184" s="2">
        <v>1</v>
      </c>
      <c r="Y184" s="2">
        <v>1</v>
      </c>
      <c r="AF184" s="2">
        <v>1</v>
      </c>
    </row>
    <row r="185" spans="1:38" ht="18" customHeight="1" x14ac:dyDescent="0.45">
      <c r="A185" s="65" t="s">
        <v>454</v>
      </c>
      <c r="B185" s="1" t="s">
        <v>982</v>
      </c>
      <c r="F185" s="2" t="s">
        <v>951</v>
      </c>
      <c r="G185" s="57">
        <v>43800</v>
      </c>
      <c r="H185" s="2">
        <v>1</v>
      </c>
      <c r="J185" s="2">
        <v>1</v>
      </c>
      <c r="Y185" s="2">
        <v>1</v>
      </c>
    </row>
    <row r="186" spans="1:38" ht="18" customHeight="1" x14ac:dyDescent="0.45">
      <c r="A186" s="65" t="s">
        <v>456</v>
      </c>
      <c r="B186" s="1" t="s">
        <v>983</v>
      </c>
      <c r="F186" s="2" t="s">
        <v>951</v>
      </c>
      <c r="G186" s="57" t="s">
        <v>62</v>
      </c>
      <c r="J186" s="2">
        <v>1</v>
      </c>
      <c r="AE186" s="2">
        <v>1</v>
      </c>
    </row>
    <row r="187" spans="1:38" ht="18" customHeight="1" x14ac:dyDescent="0.45">
      <c r="A187" s="65" t="s">
        <v>458</v>
      </c>
      <c r="B187" s="1" t="s">
        <v>1991</v>
      </c>
      <c r="D187" s="2" t="s">
        <v>1988</v>
      </c>
      <c r="F187" s="2" t="s">
        <v>1992</v>
      </c>
      <c r="G187" s="57">
        <v>44267</v>
      </c>
      <c r="H187" s="2">
        <v>1</v>
      </c>
      <c r="N187" s="2">
        <v>1</v>
      </c>
      <c r="Y187" s="2">
        <v>1</v>
      </c>
      <c r="AC187" s="2">
        <v>1</v>
      </c>
      <c r="AE187" s="2">
        <v>1</v>
      </c>
      <c r="AF187" s="2">
        <v>1</v>
      </c>
    </row>
    <row r="188" spans="1:38" ht="18" customHeight="1" x14ac:dyDescent="0.45">
      <c r="A188" s="65" t="s">
        <v>460</v>
      </c>
      <c r="B188" s="1" t="s">
        <v>984</v>
      </c>
      <c r="F188" s="2" t="s">
        <v>109</v>
      </c>
      <c r="G188" s="57">
        <v>43838</v>
      </c>
      <c r="H188" s="2">
        <v>1</v>
      </c>
      <c r="Y188" s="2">
        <v>1</v>
      </c>
      <c r="AC188" s="2">
        <v>1</v>
      </c>
      <c r="AD188" s="2">
        <v>1</v>
      </c>
      <c r="AF188" s="2">
        <v>1</v>
      </c>
      <c r="AL188" s="2">
        <v>1</v>
      </c>
    </row>
    <row r="189" spans="1:38" ht="18" customHeight="1" x14ac:dyDescent="0.45">
      <c r="A189" s="65" t="s">
        <v>462</v>
      </c>
      <c r="B189" s="1" t="s">
        <v>985</v>
      </c>
      <c r="F189" s="2" t="s">
        <v>188</v>
      </c>
      <c r="G189" s="57">
        <v>43896</v>
      </c>
      <c r="H189" s="2">
        <v>1</v>
      </c>
      <c r="J189" s="2">
        <v>1</v>
      </c>
      <c r="Z189" s="2">
        <v>1</v>
      </c>
      <c r="AC189" s="2">
        <v>1</v>
      </c>
      <c r="AF189" s="2">
        <v>1</v>
      </c>
      <c r="AL189" s="2">
        <v>1</v>
      </c>
    </row>
    <row r="190" spans="1:38" ht="18" customHeight="1" x14ac:dyDescent="0.45">
      <c r="A190" s="65" t="s">
        <v>464</v>
      </c>
      <c r="B190" s="1" t="s">
        <v>986</v>
      </c>
      <c r="F190" s="2" t="s">
        <v>106</v>
      </c>
      <c r="G190" s="57">
        <v>43895</v>
      </c>
      <c r="H190" s="2">
        <v>1</v>
      </c>
      <c r="J190" s="2">
        <v>1</v>
      </c>
      <c r="T190" s="2">
        <v>1</v>
      </c>
      <c r="U190" s="2">
        <v>1</v>
      </c>
      <c r="Y190" s="2">
        <v>1</v>
      </c>
      <c r="AB190" s="2">
        <v>1</v>
      </c>
      <c r="AC190" s="2">
        <v>1</v>
      </c>
      <c r="AE190" s="2">
        <v>1</v>
      </c>
      <c r="AL190" s="2">
        <v>1</v>
      </c>
    </row>
    <row r="191" spans="1:38" ht="18" customHeight="1" x14ac:dyDescent="0.45">
      <c r="A191" s="65" t="s">
        <v>466</v>
      </c>
      <c r="B191" s="1" t="s">
        <v>987</v>
      </c>
      <c r="F191" s="2" t="s">
        <v>209</v>
      </c>
      <c r="G191" s="57">
        <v>44160</v>
      </c>
      <c r="H191" s="2">
        <v>1</v>
      </c>
      <c r="P191" s="2">
        <v>1</v>
      </c>
      <c r="Y191" s="2">
        <v>1</v>
      </c>
      <c r="AF191" s="2">
        <v>1</v>
      </c>
      <c r="AL191" s="2">
        <v>2</v>
      </c>
    </row>
    <row r="192" spans="1:38" ht="18" customHeight="1" x14ac:dyDescent="0.45">
      <c r="A192" s="65" t="s">
        <v>468</v>
      </c>
      <c r="B192" s="1" t="s">
        <v>988</v>
      </c>
      <c r="F192" s="2" t="s">
        <v>73</v>
      </c>
      <c r="G192" s="57">
        <v>43735</v>
      </c>
      <c r="H192" s="2">
        <v>1</v>
      </c>
      <c r="I192" s="2">
        <v>1</v>
      </c>
      <c r="J192" s="2">
        <v>1</v>
      </c>
      <c r="T192" s="2">
        <v>1</v>
      </c>
      <c r="AE192" s="2">
        <v>1</v>
      </c>
      <c r="AF192" s="2">
        <v>1</v>
      </c>
    </row>
    <row r="193" spans="1:38" ht="18" customHeight="1" x14ac:dyDescent="0.45">
      <c r="A193" s="65" t="s">
        <v>470</v>
      </c>
      <c r="B193" s="1" t="s">
        <v>1993</v>
      </c>
      <c r="F193" s="2" t="s">
        <v>1873</v>
      </c>
      <c r="G193" s="57">
        <v>44203</v>
      </c>
      <c r="H193" s="2">
        <v>1</v>
      </c>
      <c r="R193" s="2">
        <v>1</v>
      </c>
      <c r="AE193" s="2">
        <v>1</v>
      </c>
      <c r="AF193" s="2">
        <v>1</v>
      </c>
      <c r="AL193" s="2">
        <v>2</v>
      </c>
    </row>
    <row r="194" spans="1:38" ht="18" customHeight="1" x14ac:dyDescent="0.45">
      <c r="A194" s="65" t="s">
        <v>473</v>
      </c>
      <c r="B194" s="1" t="s">
        <v>1994</v>
      </c>
      <c r="F194" s="2" t="s">
        <v>1874</v>
      </c>
      <c r="G194" s="57">
        <v>44215</v>
      </c>
      <c r="H194" s="2">
        <v>1</v>
      </c>
      <c r="R194" s="2">
        <v>1</v>
      </c>
      <c r="AE194" s="2">
        <v>1</v>
      </c>
      <c r="AF194" s="2">
        <v>1</v>
      </c>
      <c r="AL194" s="2">
        <v>2</v>
      </c>
    </row>
    <row r="195" spans="1:38" ht="18" customHeight="1" x14ac:dyDescent="0.45">
      <c r="A195" s="65" t="s">
        <v>475</v>
      </c>
      <c r="B195" s="1" t="s">
        <v>989</v>
      </c>
      <c r="F195" s="2" t="s">
        <v>106</v>
      </c>
      <c r="G195" s="57" t="s">
        <v>62</v>
      </c>
      <c r="H195" s="2">
        <v>1</v>
      </c>
      <c r="K195" s="2">
        <v>1</v>
      </c>
      <c r="O195" s="2">
        <v>1</v>
      </c>
      <c r="R195" s="2">
        <v>1</v>
      </c>
      <c r="AE195" s="2">
        <v>1</v>
      </c>
      <c r="AF195" s="2">
        <v>1</v>
      </c>
    </row>
    <row r="196" spans="1:38" ht="18" customHeight="1" x14ac:dyDescent="0.45">
      <c r="A196" s="65" t="s">
        <v>477</v>
      </c>
      <c r="B196" s="1" t="s">
        <v>990</v>
      </c>
      <c r="F196" s="2" t="s">
        <v>534</v>
      </c>
      <c r="G196" s="57">
        <v>43817</v>
      </c>
      <c r="J196" s="2">
        <v>1</v>
      </c>
      <c r="U196" s="2">
        <v>1</v>
      </c>
      <c r="Y196" s="2">
        <v>1</v>
      </c>
      <c r="AC196" s="2">
        <v>1</v>
      </c>
      <c r="AE196" s="2">
        <v>1</v>
      </c>
      <c r="AF196" s="2">
        <v>1</v>
      </c>
    </row>
    <row r="197" spans="1:38" ht="18" customHeight="1" x14ac:dyDescent="0.45">
      <c r="A197" s="65" t="s">
        <v>479</v>
      </c>
      <c r="B197" s="1" t="s">
        <v>991</v>
      </c>
      <c r="F197" s="2" t="s">
        <v>188</v>
      </c>
      <c r="G197" s="57">
        <v>43710</v>
      </c>
      <c r="H197" s="2">
        <v>1</v>
      </c>
      <c r="J197" s="2">
        <v>1</v>
      </c>
      <c r="U197" s="2">
        <v>1</v>
      </c>
      <c r="Y197" s="2">
        <v>1</v>
      </c>
      <c r="Z197" s="2">
        <v>1</v>
      </c>
      <c r="AE197" s="2">
        <v>1</v>
      </c>
      <c r="AF197" s="2">
        <v>1</v>
      </c>
      <c r="AL197" s="2">
        <v>4</v>
      </c>
    </row>
    <row r="198" spans="1:38" ht="18" customHeight="1" x14ac:dyDescent="0.45">
      <c r="A198" s="65" t="s">
        <v>481</v>
      </c>
      <c r="B198" s="1" t="s">
        <v>992</v>
      </c>
      <c r="F198" s="2" t="s">
        <v>993</v>
      </c>
      <c r="G198" s="57">
        <v>43710</v>
      </c>
      <c r="H198" s="2">
        <v>1</v>
      </c>
      <c r="J198" s="2">
        <v>1</v>
      </c>
      <c r="U198" s="2">
        <v>1</v>
      </c>
      <c r="Y198" s="2">
        <v>1</v>
      </c>
      <c r="Z198" s="2">
        <v>1</v>
      </c>
      <c r="AE198" s="2">
        <v>1</v>
      </c>
      <c r="AF198" s="2">
        <v>1</v>
      </c>
      <c r="AL198" s="2">
        <v>5</v>
      </c>
    </row>
    <row r="199" spans="1:38" ht="18" customHeight="1" x14ac:dyDescent="0.45">
      <c r="A199" s="65" t="s">
        <v>483</v>
      </c>
      <c r="B199" s="1" t="s">
        <v>994</v>
      </c>
      <c r="F199" s="2" t="s">
        <v>106</v>
      </c>
      <c r="G199" s="57">
        <v>43643</v>
      </c>
      <c r="H199" s="2">
        <v>1</v>
      </c>
      <c r="P199" s="2">
        <v>1</v>
      </c>
      <c r="U199" s="2">
        <v>1</v>
      </c>
      <c r="Y199" s="2">
        <v>1</v>
      </c>
      <c r="AC199" s="2">
        <v>1</v>
      </c>
      <c r="AE199" s="2">
        <v>1</v>
      </c>
      <c r="AF199" s="2">
        <v>1</v>
      </c>
      <c r="AL199" s="2">
        <v>1</v>
      </c>
    </row>
    <row r="200" spans="1:38" ht="18" customHeight="1" x14ac:dyDescent="0.45">
      <c r="A200" s="65" t="s">
        <v>485</v>
      </c>
      <c r="B200" s="1" t="s">
        <v>995</v>
      </c>
      <c r="F200" s="2" t="s">
        <v>159</v>
      </c>
      <c r="G200" s="57">
        <v>43726</v>
      </c>
      <c r="J200" s="2">
        <v>1</v>
      </c>
      <c r="O200" s="2">
        <v>1</v>
      </c>
      <c r="P200" s="2">
        <v>1</v>
      </c>
      <c r="AE200" s="2">
        <v>1</v>
      </c>
    </row>
    <row r="201" spans="1:38" ht="18" customHeight="1" x14ac:dyDescent="0.45">
      <c r="A201" s="65" t="s">
        <v>487</v>
      </c>
      <c r="B201" s="1" t="s">
        <v>996</v>
      </c>
      <c r="F201" s="2" t="s">
        <v>534</v>
      </c>
      <c r="G201" s="57">
        <v>43678</v>
      </c>
      <c r="J201" s="2">
        <v>1</v>
      </c>
      <c r="N201" s="2">
        <v>1</v>
      </c>
      <c r="U201" s="2">
        <v>1</v>
      </c>
      <c r="AC201" s="2">
        <v>1</v>
      </c>
      <c r="AE201" s="2">
        <v>1</v>
      </c>
      <c r="AF201" s="2">
        <v>1</v>
      </c>
    </row>
    <row r="202" spans="1:38" ht="18" customHeight="1" x14ac:dyDescent="0.45">
      <c r="A202" s="65" t="s">
        <v>489</v>
      </c>
      <c r="B202" s="1" t="s">
        <v>1995</v>
      </c>
      <c r="D202" s="2" t="s">
        <v>1988</v>
      </c>
      <c r="F202" s="2" t="s">
        <v>1996</v>
      </c>
      <c r="G202" s="57">
        <v>44235</v>
      </c>
      <c r="H202" s="2">
        <v>1</v>
      </c>
      <c r="J202" s="2">
        <v>1</v>
      </c>
      <c r="M202" s="2">
        <v>1</v>
      </c>
      <c r="Y202" s="2">
        <v>1</v>
      </c>
      <c r="AE202" s="2">
        <v>1</v>
      </c>
      <c r="AF202" s="2">
        <v>1</v>
      </c>
    </row>
    <row r="203" spans="1:38" ht="18" customHeight="1" x14ac:dyDescent="0.45">
      <c r="A203" s="65" t="s">
        <v>492</v>
      </c>
      <c r="B203" s="1" t="s">
        <v>997</v>
      </c>
      <c r="F203" s="2" t="s">
        <v>245</v>
      </c>
      <c r="G203" s="57">
        <v>43895</v>
      </c>
      <c r="H203" s="2">
        <v>1</v>
      </c>
      <c r="J203" s="2">
        <v>1</v>
      </c>
      <c r="Y203" s="2">
        <v>1</v>
      </c>
      <c r="AE203" s="2">
        <v>1</v>
      </c>
      <c r="AF203" s="2">
        <v>1</v>
      </c>
      <c r="AL203" s="2">
        <v>1</v>
      </c>
    </row>
    <row r="204" spans="1:38" ht="18" customHeight="1" x14ac:dyDescent="0.45">
      <c r="A204" s="65" t="s">
        <v>494</v>
      </c>
      <c r="B204" s="1" t="s">
        <v>998</v>
      </c>
      <c r="F204" s="2" t="s">
        <v>106</v>
      </c>
      <c r="G204" s="57">
        <v>44137</v>
      </c>
      <c r="J204" s="2">
        <v>1</v>
      </c>
      <c r="R204" s="2">
        <v>1</v>
      </c>
      <c r="AE204" s="2">
        <v>1</v>
      </c>
      <c r="AF204" s="2">
        <v>1</v>
      </c>
      <c r="AL204" s="2">
        <v>2</v>
      </c>
    </row>
    <row r="205" spans="1:38" ht="18" customHeight="1" x14ac:dyDescent="0.45">
      <c r="A205" s="65" t="s">
        <v>496</v>
      </c>
      <c r="B205" s="1" t="s">
        <v>999</v>
      </c>
      <c r="F205" s="2" t="s">
        <v>106</v>
      </c>
      <c r="G205" s="57">
        <v>43735</v>
      </c>
      <c r="H205" s="2">
        <v>1</v>
      </c>
      <c r="J205" s="2">
        <v>1</v>
      </c>
      <c r="Q205" s="2">
        <v>1</v>
      </c>
      <c r="Y205" s="2">
        <v>1</v>
      </c>
      <c r="AE205" s="2">
        <v>1</v>
      </c>
      <c r="AF205" s="2">
        <v>1</v>
      </c>
      <c r="AL205" s="2">
        <v>1</v>
      </c>
    </row>
    <row r="206" spans="1:38" ht="18" customHeight="1" x14ac:dyDescent="0.45">
      <c r="A206" s="65" t="s">
        <v>498</v>
      </c>
      <c r="B206" s="1" t="s">
        <v>1000</v>
      </c>
      <c r="F206" s="2" t="s">
        <v>106</v>
      </c>
      <c r="G206" s="57" t="s">
        <v>62</v>
      </c>
      <c r="H206" s="2">
        <v>1</v>
      </c>
      <c r="I206" s="2">
        <v>1</v>
      </c>
      <c r="J206" s="2">
        <v>1</v>
      </c>
      <c r="K206" s="2">
        <v>1</v>
      </c>
      <c r="T206" s="2">
        <v>1</v>
      </c>
      <c r="Y206" s="2">
        <v>1</v>
      </c>
      <c r="AB206" s="2">
        <v>1</v>
      </c>
      <c r="AC206" s="2">
        <v>1</v>
      </c>
      <c r="AE206" s="2">
        <v>1</v>
      </c>
      <c r="AL206" s="2">
        <v>1</v>
      </c>
    </row>
    <row r="207" spans="1:38" ht="18" customHeight="1" x14ac:dyDescent="0.45">
      <c r="A207" s="65" t="s">
        <v>500</v>
      </c>
      <c r="B207" s="1" t="s">
        <v>1875</v>
      </c>
      <c r="F207" s="2" t="s">
        <v>1861</v>
      </c>
      <c r="G207" s="57">
        <v>44224</v>
      </c>
      <c r="H207" s="2">
        <v>1</v>
      </c>
      <c r="I207" s="2">
        <v>1</v>
      </c>
      <c r="J207" s="2">
        <v>1</v>
      </c>
      <c r="W207" s="2">
        <v>1</v>
      </c>
      <c r="AE207" s="2">
        <v>1</v>
      </c>
      <c r="AF207" s="2">
        <v>1</v>
      </c>
    </row>
    <row r="208" spans="1:38" ht="18" customHeight="1" x14ac:dyDescent="0.45">
      <c r="A208" s="65" t="s">
        <v>502</v>
      </c>
      <c r="B208" s="1" t="s">
        <v>1001</v>
      </c>
      <c r="F208" s="2" t="s">
        <v>76</v>
      </c>
      <c r="G208" s="57" t="s">
        <v>62</v>
      </c>
      <c r="H208" s="2">
        <v>1</v>
      </c>
      <c r="M208" s="2">
        <v>1</v>
      </c>
      <c r="Q208" s="2">
        <v>1</v>
      </c>
      <c r="R208" s="2">
        <v>1</v>
      </c>
      <c r="V208" s="2">
        <v>1</v>
      </c>
      <c r="AD208" s="2">
        <v>1</v>
      </c>
    </row>
    <row r="209" spans="1:38" ht="18" customHeight="1" x14ac:dyDescent="0.45">
      <c r="A209" s="65" t="s">
        <v>504</v>
      </c>
      <c r="B209" s="1" t="s">
        <v>1002</v>
      </c>
      <c r="F209" s="2" t="s">
        <v>73</v>
      </c>
      <c r="G209" s="57">
        <v>43728</v>
      </c>
      <c r="Q209" s="2">
        <v>1</v>
      </c>
      <c r="T209" s="2">
        <v>1</v>
      </c>
      <c r="AF209" s="2">
        <v>1</v>
      </c>
      <c r="AH209" s="2">
        <v>1</v>
      </c>
    </row>
    <row r="210" spans="1:38" ht="18" customHeight="1" x14ac:dyDescent="0.45">
      <c r="A210" s="65" t="s">
        <v>506</v>
      </c>
      <c r="B210" s="1" t="s">
        <v>1003</v>
      </c>
      <c r="F210" s="2" t="s">
        <v>141</v>
      </c>
      <c r="G210" s="57">
        <v>43896</v>
      </c>
      <c r="H210" s="2">
        <v>1</v>
      </c>
      <c r="U210" s="2">
        <v>1</v>
      </c>
      <c r="AE210" s="2">
        <v>1</v>
      </c>
      <c r="AL210" s="2">
        <v>3</v>
      </c>
    </row>
    <row r="211" spans="1:38" ht="18" customHeight="1" x14ac:dyDescent="0.45">
      <c r="A211" s="65" t="s">
        <v>508</v>
      </c>
      <c r="B211" s="1" t="s">
        <v>1004</v>
      </c>
      <c r="F211" s="2" t="s">
        <v>106</v>
      </c>
      <c r="G211" s="57">
        <v>44134</v>
      </c>
      <c r="H211" s="2">
        <v>1</v>
      </c>
      <c r="P211" s="2">
        <v>1</v>
      </c>
      <c r="Q211" s="2">
        <v>1</v>
      </c>
      <c r="Y211" s="2">
        <v>1</v>
      </c>
      <c r="AL211" s="2">
        <v>1</v>
      </c>
    </row>
    <row r="212" spans="1:38" ht="18" customHeight="1" x14ac:dyDescent="0.45">
      <c r="A212" s="65" t="s">
        <v>510</v>
      </c>
      <c r="B212" s="1" t="s">
        <v>1005</v>
      </c>
      <c r="F212" s="2" t="s">
        <v>106</v>
      </c>
      <c r="G212" s="57">
        <v>44151</v>
      </c>
      <c r="J212" s="2">
        <v>1</v>
      </c>
      <c r="K212" s="2">
        <v>1</v>
      </c>
      <c r="M212" s="2">
        <v>1</v>
      </c>
      <c r="O212" s="2">
        <v>1</v>
      </c>
      <c r="AE212" s="2">
        <v>1</v>
      </c>
      <c r="AF212" s="2">
        <v>1</v>
      </c>
    </row>
    <row r="213" spans="1:38" ht="18" customHeight="1" x14ac:dyDescent="0.45">
      <c r="A213" s="65" t="s">
        <v>512</v>
      </c>
      <c r="B213" s="1" t="s">
        <v>1006</v>
      </c>
      <c r="F213" s="2" t="s">
        <v>171</v>
      </c>
      <c r="G213" s="57" t="s">
        <v>62</v>
      </c>
      <c r="H213" s="2" t="s">
        <v>62</v>
      </c>
    </row>
    <row r="214" spans="1:38" ht="18" customHeight="1" x14ac:dyDescent="0.45">
      <c r="A214" s="65" t="s">
        <v>514</v>
      </c>
      <c r="B214" s="1" t="s">
        <v>1007</v>
      </c>
      <c r="F214" s="2" t="s">
        <v>238</v>
      </c>
      <c r="G214" s="57">
        <v>43714</v>
      </c>
      <c r="H214" s="2">
        <v>1</v>
      </c>
      <c r="I214" s="2">
        <v>1</v>
      </c>
      <c r="L214" s="2">
        <v>1</v>
      </c>
      <c r="N214" s="2">
        <v>1</v>
      </c>
      <c r="R214" s="2">
        <v>1</v>
      </c>
      <c r="Y214" s="2">
        <v>1</v>
      </c>
      <c r="AC214" s="2">
        <v>1</v>
      </c>
      <c r="AL214" s="2">
        <v>2</v>
      </c>
    </row>
    <row r="215" spans="1:38" ht="18" customHeight="1" x14ac:dyDescent="0.45">
      <c r="A215" s="65" t="s">
        <v>516</v>
      </c>
      <c r="B215" s="1" t="s">
        <v>1008</v>
      </c>
      <c r="F215" s="2" t="s">
        <v>73</v>
      </c>
      <c r="G215" s="57" t="s">
        <v>62</v>
      </c>
      <c r="H215" s="2">
        <v>1</v>
      </c>
      <c r="J215" s="2">
        <v>1</v>
      </c>
      <c r="N215" s="2">
        <v>1</v>
      </c>
      <c r="R215" s="2">
        <v>1</v>
      </c>
      <c r="AF215" s="2">
        <v>1</v>
      </c>
      <c r="AL215" s="2">
        <v>1</v>
      </c>
    </row>
    <row r="216" spans="1:38" ht="18" customHeight="1" x14ac:dyDescent="0.45">
      <c r="A216" s="65" t="s">
        <v>518</v>
      </c>
      <c r="B216" s="1" t="s">
        <v>1009</v>
      </c>
      <c r="F216" s="2" t="s">
        <v>206</v>
      </c>
      <c r="G216" s="57">
        <v>43738</v>
      </c>
      <c r="H216" s="2">
        <v>1</v>
      </c>
      <c r="J216" s="2">
        <v>1</v>
      </c>
      <c r="R216" s="2">
        <v>1</v>
      </c>
      <c r="Y216" s="2">
        <v>1</v>
      </c>
      <c r="AA216" s="2">
        <v>1</v>
      </c>
      <c r="AE216" s="2">
        <v>1</v>
      </c>
    </row>
    <row r="217" spans="1:38" ht="18" customHeight="1" x14ac:dyDescent="0.45">
      <c r="A217" s="65" t="s">
        <v>520</v>
      </c>
      <c r="B217" s="1" t="s">
        <v>1010</v>
      </c>
      <c r="F217" s="2" t="s">
        <v>183</v>
      </c>
      <c r="G217" s="57" t="s">
        <v>62</v>
      </c>
      <c r="H217" s="2" t="s">
        <v>62</v>
      </c>
    </row>
    <row r="218" spans="1:38" ht="18" customHeight="1" x14ac:dyDescent="0.45">
      <c r="A218" s="65" t="s">
        <v>522</v>
      </c>
      <c r="B218" s="1" t="s">
        <v>1011</v>
      </c>
      <c r="F218" s="2" t="s">
        <v>128</v>
      </c>
      <c r="G218" s="57" t="s">
        <v>62</v>
      </c>
      <c r="Q218" s="2">
        <v>1</v>
      </c>
      <c r="R218" s="2">
        <v>1</v>
      </c>
      <c r="Y218" s="2">
        <v>1</v>
      </c>
      <c r="Z218" s="2">
        <v>1</v>
      </c>
      <c r="AE218" s="2">
        <v>1</v>
      </c>
      <c r="AF218" s="2">
        <v>1</v>
      </c>
    </row>
    <row r="219" spans="1:38" ht="18" customHeight="1" x14ac:dyDescent="0.45">
      <c r="A219" s="65" t="s">
        <v>524</v>
      </c>
      <c r="B219" s="1" t="s">
        <v>1012</v>
      </c>
      <c r="F219" s="2" t="s">
        <v>106</v>
      </c>
      <c r="G219" s="57">
        <v>43670</v>
      </c>
      <c r="J219" s="2">
        <v>1</v>
      </c>
      <c r="AD219" s="2">
        <v>1</v>
      </c>
      <c r="AF219" s="2">
        <v>1</v>
      </c>
      <c r="AI219" s="2">
        <v>1</v>
      </c>
      <c r="AL219" s="2">
        <v>2</v>
      </c>
    </row>
    <row r="220" spans="1:38" ht="18" customHeight="1" x14ac:dyDescent="0.45">
      <c r="A220" s="65" t="s">
        <v>526</v>
      </c>
      <c r="B220" s="1" t="s">
        <v>1013</v>
      </c>
      <c r="F220" s="2" t="s">
        <v>209</v>
      </c>
      <c r="G220" s="57">
        <v>44116</v>
      </c>
      <c r="H220" s="2">
        <v>1</v>
      </c>
      <c r="Y220" s="2">
        <v>1</v>
      </c>
      <c r="AC220" s="2">
        <v>1</v>
      </c>
      <c r="AE220" s="2">
        <v>1</v>
      </c>
    </row>
    <row r="221" spans="1:38" ht="18" customHeight="1" x14ac:dyDescent="0.45">
      <c r="A221" s="65" t="s">
        <v>528</v>
      </c>
      <c r="B221" s="1" t="s">
        <v>1014</v>
      </c>
      <c r="F221" s="2" t="s">
        <v>212</v>
      </c>
      <c r="G221" s="57">
        <v>43676</v>
      </c>
      <c r="H221" s="2" t="s">
        <v>62</v>
      </c>
    </row>
    <row r="222" spans="1:38" ht="18" customHeight="1" x14ac:dyDescent="0.45">
      <c r="A222" s="65" t="s">
        <v>530</v>
      </c>
      <c r="B222" s="1" t="s">
        <v>1015</v>
      </c>
      <c r="F222" s="2" t="s">
        <v>76</v>
      </c>
      <c r="G222" s="57">
        <v>43845</v>
      </c>
      <c r="H222" s="2">
        <v>1</v>
      </c>
      <c r="R222" s="2">
        <v>1</v>
      </c>
      <c r="Y222" s="2">
        <v>1</v>
      </c>
      <c r="AE222" s="2">
        <v>1</v>
      </c>
      <c r="AF222" s="2">
        <v>1</v>
      </c>
      <c r="AL222" s="2">
        <v>1</v>
      </c>
    </row>
    <row r="223" spans="1:38" ht="18" customHeight="1" x14ac:dyDescent="0.45">
      <c r="A223" s="65" t="s">
        <v>532</v>
      </c>
      <c r="B223" s="1" t="s">
        <v>1876</v>
      </c>
      <c r="F223" s="2" t="s">
        <v>1861</v>
      </c>
      <c r="G223" s="57">
        <v>44197</v>
      </c>
      <c r="H223" s="2" t="s">
        <v>1858</v>
      </c>
    </row>
    <row r="224" spans="1:38" ht="18" customHeight="1" x14ac:dyDescent="0.45">
      <c r="A224" s="65" t="s">
        <v>535</v>
      </c>
      <c r="B224" s="1" t="s">
        <v>1016</v>
      </c>
      <c r="F224" s="2" t="s">
        <v>73</v>
      </c>
      <c r="G224" s="57">
        <v>43669</v>
      </c>
      <c r="H224" s="2">
        <v>2</v>
      </c>
      <c r="AL224" s="2">
        <v>2</v>
      </c>
    </row>
    <row r="225" spans="1:38" ht="18" customHeight="1" x14ac:dyDescent="0.45">
      <c r="A225" s="65" t="s">
        <v>537</v>
      </c>
      <c r="B225" s="1" t="s">
        <v>1017</v>
      </c>
      <c r="F225" s="2" t="s">
        <v>534</v>
      </c>
      <c r="G225" s="57">
        <v>43846</v>
      </c>
      <c r="H225" s="2">
        <v>1</v>
      </c>
      <c r="J225" s="2">
        <v>1</v>
      </c>
      <c r="R225" s="2">
        <v>1</v>
      </c>
      <c r="Y225" s="2">
        <v>1</v>
      </c>
      <c r="AE225" s="2">
        <v>1</v>
      </c>
      <c r="AF225" s="2">
        <v>1</v>
      </c>
    </row>
    <row r="226" spans="1:38" ht="18" customHeight="1" x14ac:dyDescent="0.45">
      <c r="A226" s="65" t="s">
        <v>539</v>
      </c>
      <c r="B226" s="1" t="s">
        <v>1018</v>
      </c>
      <c r="F226" s="2" t="s">
        <v>534</v>
      </c>
      <c r="G226" s="57" t="s">
        <v>62</v>
      </c>
      <c r="H226" s="2">
        <v>1</v>
      </c>
      <c r="J226" s="2">
        <v>1</v>
      </c>
      <c r="T226" s="2">
        <v>1</v>
      </c>
      <c r="AE226" s="2">
        <v>1</v>
      </c>
      <c r="AF226" s="2">
        <v>1</v>
      </c>
    </row>
    <row r="227" spans="1:38" ht="18" customHeight="1" x14ac:dyDescent="0.45">
      <c r="A227" s="65" t="s">
        <v>541</v>
      </c>
      <c r="B227" s="1" t="s">
        <v>1019</v>
      </c>
      <c r="F227" s="2" t="s">
        <v>141</v>
      </c>
      <c r="G227" s="57">
        <v>43742</v>
      </c>
      <c r="H227" s="2">
        <v>1</v>
      </c>
      <c r="S227" s="2">
        <v>1</v>
      </c>
      <c r="V227" s="2">
        <v>1</v>
      </c>
      <c r="Y227" s="2">
        <v>1</v>
      </c>
      <c r="AC227" s="2">
        <v>1</v>
      </c>
      <c r="AD227" s="2">
        <v>1</v>
      </c>
    </row>
    <row r="228" spans="1:38" ht="18" customHeight="1" x14ac:dyDescent="0.45">
      <c r="A228" s="65" t="s">
        <v>543</v>
      </c>
      <c r="B228" s="1" t="s">
        <v>1020</v>
      </c>
      <c r="F228" s="2" t="s">
        <v>154</v>
      </c>
      <c r="G228" s="57">
        <v>43710</v>
      </c>
      <c r="H228" s="2">
        <v>1</v>
      </c>
      <c r="J228" s="2">
        <v>1</v>
      </c>
      <c r="U228" s="2">
        <v>1</v>
      </c>
      <c r="Y228" s="2">
        <v>1</v>
      </c>
      <c r="Z228" s="2">
        <v>1</v>
      </c>
      <c r="AE228" s="2">
        <v>1</v>
      </c>
      <c r="AF228" s="2">
        <v>1</v>
      </c>
      <c r="AL228" s="2">
        <v>4</v>
      </c>
    </row>
    <row r="229" spans="1:38" ht="18" customHeight="1" x14ac:dyDescent="0.45">
      <c r="A229" s="65" t="s">
        <v>545</v>
      </c>
      <c r="B229" s="1" t="s">
        <v>1021</v>
      </c>
      <c r="F229" s="2" t="s">
        <v>171</v>
      </c>
      <c r="G229" s="57">
        <v>43665</v>
      </c>
      <c r="H229" s="2">
        <v>1</v>
      </c>
      <c r="J229" s="2">
        <v>1</v>
      </c>
      <c r="AE229" s="2">
        <v>1</v>
      </c>
    </row>
    <row r="230" spans="1:38" ht="18" customHeight="1" x14ac:dyDescent="0.45">
      <c r="A230" s="65" t="s">
        <v>547</v>
      </c>
      <c r="B230" s="1" t="s">
        <v>1022</v>
      </c>
      <c r="F230" s="2" t="s">
        <v>76</v>
      </c>
      <c r="G230" s="57">
        <v>43922</v>
      </c>
      <c r="H230" s="2">
        <v>1</v>
      </c>
      <c r="N230" s="2">
        <v>1</v>
      </c>
      <c r="R230" s="2">
        <v>1</v>
      </c>
      <c r="Y230" s="2">
        <v>1</v>
      </c>
      <c r="AD230" s="2">
        <v>1</v>
      </c>
      <c r="AF230" s="2">
        <v>1</v>
      </c>
    </row>
    <row r="231" spans="1:38" ht="18" customHeight="1" x14ac:dyDescent="0.45">
      <c r="A231" s="65" t="s">
        <v>549</v>
      </c>
      <c r="B231" s="1" t="s">
        <v>1877</v>
      </c>
      <c r="F231" s="2" t="s">
        <v>1869</v>
      </c>
      <c r="G231" s="57">
        <v>44223</v>
      </c>
      <c r="H231" s="2">
        <v>1</v>
      </c>
      <c r="M231" s="2">
        <v>1</v>
      </c>
      <c r="O231" s="2">
        <v>1</v>
      </c>
      <c r="R231" s="2">
        <v>1</v>
      </c>
      <c r="V231" s="2">
        <v>1</v>
      </c>
      <c r="AE231" s="2">
        <v>1</v>
      </c>
    </row>
    <row r="232" spans="1:38" ht="18" customHeight="1" x14ac:dyDescent="0.45">
      <c r="A232" s="65" t="s">
        <v>551</v>
      </c>
      <c r="B232" s="1" t="s">
        <v>1023</v>
      </c>
      <c r="F232" s="2" t="s">
        <v>73</v>
      </c>
      <c r="G232" s="57">
        <v>43678</v>
      </c>
      <c r="H232" s="2">
        <v>1</v>
      </c>
      <c r="U232" s="2">
        <v>1</v>
      </c>
      <c r="X232" s="2">
        <v>1</v>
      </c>
      <c r="Y232" s="2">
        <v>1</v>
      </c>
      <c r="Z232" s="2">
        <v>1</v>
      </c>
      <c r="AB232" s="2">
        <v>1</v>
      </c>
      <c r="AC232" s="2">
        <v>1</v>
      </c>
      <c r="AD232" s="2">
        <v>1</v>
      </c>
      <c r="AE232" s="2">
        <v>1</v>
      </c>
      <c r="AF232" s="2">
        <v>1</v>
      </c>
      <c r="AL232" s="2">
        <v>3</v>
      </c>
    </row>
    <row r="233" spans="1:38" ht="18" customHeight="1" x14ac:dyDescent="0.45">
      <c r="A233" s="65" t="s">
        <v>553</v>
      </c>
      <c r="B233" s="1" t="s">
        <v>1024</v>
      </c>
      <c r="F233" s="2" t="s">
        <v>73</v>
      </c>
      <c r="G233" s="57">
        <v>43676</v>
      </c>
      <c r="H233" s="2">
        <v>1</v>
      </c>
      <c r="J233" s="2">
        <v>1</v>
      </c>
      <c r="AE233" s="2">
        <v>1</v>
      </c>
      <c r="AF233" s="2">
        <v>1</v>
      </c>
      <c r="AG233" s="2">
        <v>1</v>
      </c>
      <c r="AL233" s="2">
        <v>1</v>
      </c>
    </row>
    <row r="234" spans="1:38" ht="18" customHeight="1" x14ac:dyDescent="0.45">
      <c r="A234" s="65" t="s">
        <v>555</v>
      </c>
      <c r="B234" s="1" t="s">
        <v>1025</v>
      </c>
      <c r="F234" s="2" t="s">
        <v>112</v>
      </c>
      <c r="G234" s="57">
        <v>43920</v>
      </c>
      <c r="H234" s="2">
        <v>1</v>
      </c>
      <c r="J234" s="2">
        <v>1</v>
      </c>
      <c r="Q234" s="2">
        <v>1</v>
      </c>
      <c r="Y234" s="2">
        <v>1</v>
      </c>
      <c r="AC234" s="2">
        <v>1</v>
      </c>
      <c r="AL234" s="2">
        <v>3</v>
      </c>
    </row>
    <row r="235" spans="1:38" ht="18" customHeight="1" x14ac:dyDescent="0.45">
      <c r="A235" s="65" t="s">
        <v>557</v>
      </c>
      <c r="B235" s="1" t="s">
        <v>1026</v>
      </c>
      <c r="F235" s="2" t="s">
        <v>76</v>
      </c>
      <c r="G235" s="57">
        <v>43665</v>
      </c>
      <c r="H235" s="2">
        <v>1</v>
      </c>
      <c r="M235" s="2">
        <v>1</v>
      </c>
      <c r="AE235" s="2">
        <v>1</v>
      </c>
      <c r="AF235" s="2">
        <v>1</v>
      </c>
    </row>
    <row r="236" spans="1:38" ht="18" customHeight="1" x14ac:dyDescent="0.45">
      <c r="A236" s="65" t="s">
        <v>559</v>
      </c>
      <c r="B236" s="1" t="s">
        <v>1027</v>
      </c>
      <c r="F236" s="2" t="s">
        <v>171</v>
      </c>
      <c r="G236" s="57">
        <v>44111</v>
      </c>
      <c r="H236" s="2">
        <v>1</v>
      </c>
      <c r="R236" s="2">
        <v>1</v>
      </c>
      <c r="Y236" s="2">
        <v>1</v>
      </c>
      <c r="AF236" s="2">
        <v>1</v>
      </c>
      <c r="AL236" s="2">
        <v>2</v>
      </c>
    </row>
    <row r="237" spans="1:38" ht="18" customHeight="1" x14ac:dyDescent="0.45">
      <c r="A237" s="65" t="s">
        <v>562</v>
      </c>
      <c r="B237" s="1" t="s">
        <v>1028</v>
      </c>
      <c r="F237" s="2" t="s">
        <v>73</v>
      </c>
      <c r="G237" s="57" t="s">
        <v>62</v>
      </c>
      <c r="AE237" s="2">
        <v>1</v>
      </c>
    </row>
    <row r="238" spans="1:38" ht="18" customHeight="1" x14ac:dyDescent="0.45">
      <c r="A238" s="65" t="s">
        <v>564</v>
      </c>
      <c r="B238" s="1" t="s">
        <v>1029</v>
      </c>
      <c r="F238" s="2" t="s">
        <v>76</v>
      </c>
      <c r="G238" s="57">
        <v>43657</v>
      </c>
      <c r="H238" s="2">
        <v>1</v>
      </c>
      <c r="J238" s="2">
        <v>1</v>
      </c>
      <c r="AE238" s="2">
        <v>1</v>
      </c>
    </row>
    <row r="239" spans="1:38" ht="18" customHeight="1" x14ac:dyDescent="0.45">
      <c r="A239" s="65" t="s">
        <v>566</v>
      </c>
      <c r="B239" s="1" t="s">
        <v>1030</v>
      </c>
      <c r="F239" s="2" t="s">
        <v>159</v>
      </c>
      <c r="G239" s="57" t="s">
        <v>62</v>
      </c>
      <c r="H239" s="2">
        <v>1</v>
      </c>
      <c r="R239" s="2">
        <v>1</v>
      </c>
      <c r="Y239" s="2">
        <v>1</v>
      </c>
      <c r="AF239" s="2">
        <v>1</v>
      </c>
      <c r="AI239" s="2">
        <v>1</v>
      </c>
      <c r="AK239" s="2">
        <v>1</v>
      </c>
    </row>
    <row r="240" spans="1:38" ht="18" customHeight="1" x14ac:dyDescent="0.45">
      <c r="A240" s="65" t="s">
        <v>568</v>
      </c>
      <c r="B240" s="1" t="s">
        <v>1031</v>
      </c>
      <c r="F240" s="2" t="s">
        <v>128</v>
      </c>
      <c r="G240" s="57" t="s">
        <v>62</v>
      </c>
      <c r="H240" s="2" t="s">
        <v>62</v>
      </c>
    </row>
    <row r="241" spans="1:38" ht="18" customHeight="1" x14ac:dyDescent="0.45">
      <c r="A241" s="65" t="s">
        <v>570</v>
      </c>
      <c r="B241" s="1" t="s">
        <v>1032</v>
      </c>
      <c r="F241" s="2" t="s">
        <v>159</v>
      </c>
      <c r="G241" s="57">
        <v>43717</v>
      </c>
      <c r="R241" s="2">
        <v>1</v>
      </c>
      <c r="AC241" s="2">
        <v>1</v>
      </c>
      <c r="AF241" s="2">
        <v>1</v>
      </c>
    </row>
    <row r="242" spans="1:38" ht="18" customHeight="1" x14ac:dyDescent="0.45">
      <c r="A242" s="65" t="s">
        <v>572</v>
      </c>
      <c r="B242" s="1" t="s">
        <v>1033</v>
      </c>
      <c r="F242" s="2" t="s">
        <v>106</v>
      </c>
      <c r="G242" s="57" t="s">
        <v>62</v>
      </c>
      <c r="H242" s="2">
        <v>1</v>
      </c>
      <c r="J242" s="2">
        <v>1</v>
      </c>
      <c r="M242" s="2">
        <v>1</v>
      </c>
      <c r="R242" s="2">
        <v>1</v>
      </c>
      <c r="U242" s="2">
        <v>1</v>
      </c>
      <c r="Y242" s="2">
        <v>1</v>
      </c>
      <c r="Z242" s="2">
        <v>1</v>
      </c>
      <c r="AB242" s="2">
        <v>1</v>
      </c>
      <c r="AC242" s="2">
        <v>1</v>
      </c>
      <c r="AE242" s="2">
        <v>1</v>
      </c>
      <c r="AF242" s="2">
        <v>1</v>
      </c>
      <c r="AL242" s="2">
        <v>2</v>
      </c>
    </row>
    <row r="243" spans="1:38" ht="18" customHeight="1" x14ac:dyDescent="0.45">
      <c r="A243" s="65" t="s">
        <v>574</v>
      </c>
      <c r="B243" s="1" t="s">
        <v>1034</v>
      </c>
      <c r="F243" s="2" t="s">
        <v>238</v>
      </c>
      <c r="G243" s="57">
        <v>43732</v>
      </c>
      <c r="H243" s="2">
        <v>1</v>
      </c>
      <c r="I243" s="2">
        <v>1</v>
      </c>
      <c r="U243" s="2">
        <v>1</v>
      </c>
      <c r="Y243" s="2">
        <v>1</v>
      </c>
      <c r="AC243" s="2">
        <v>1</v>
      </c>
      <c r="AE243" s="2">
        <v>1</v>
      </c>
      <c r="AF243" s="2">
        <v>1</v>
      </c>
      <c r="AL243" s="2">
        <v>2</v>
      </c>
    </row>
    <row r="244" spans="1:38" ht="18" customHeight="1" x14ac:dyDescent="0.45">
      <c r="A244" s="65" t="s">
        <v>577</v>
      </c>
      <c r="B244" s="1" t="s">
        <v>1035</v>
      </c>
      <c r="F244" s="2" t="s">
        <v>561</v>
      </c>
      <c r="G244" s="57">
        <v>43851</v>
      </c>
      <c r="H244" s="2">
        <v>1</v>
      </c>
      <c r="R244" s="2">
        <v>1</v>
      </c>
      <c r="AC244" s="2">
        <v>1</v>
      </c>
      <c r="AE244" s="2">
        <v>1</v>
      </c>
      <c r="AF244" s="2">
        <v>1</v>
      </c>
      <c r="AL244" s="2">
        <v>1</v>
      </c>
    </row>
    <row r="245" spans="1:38" ht="18" customHeight="1" x14ac:dyDescent="0.45">
      <c r="A245" s="65" t="s">
        <v>579</v>
      </c>
      <c r="B245" s="1" t="s">
        <v>1036</v>
      </c>
      <c r="F245" s="2" t="s">
        <v>106</v>
      </c>
      <c r="G245" s="57">
        <v>43664</v>
      </c>
      <c r="H245" s="2">
        <v>1</v>
      </c>
      <c r="W245" s="2">
        <v>1</v>
      </c>
      <c r="AE245" s="2">
        <v>1</v>
      </c>
    </row>
    <row r="246" spans="1:38" ht="18" customHeight="1" x14ac:dyDescent="0.45">
      <c r="A246" s="65" t="s">
        <v>581</v>
      </c>
      <c r="B246" s="1" t="s">
        <v>1037</v>
      </c>
      <c r="F246" s="2" t="s">
        <v>106</v>
      </c>
      <c r="G246" s="57">
        <v>43784</v>
      </c>
      <c r="H246" s="2">
        <v>1</v>
      </c>
      <c r="X246" s="2">
        <v>1</v>
      </c>
      <c r="Y246" s="2">
        <v>1</v>
      </c>
      <c r="Z246" s="2">
        <v>1</v>
      </c>
      <c r="AE246" s="2">
        <v>1</v>
      </c>
      <c r="AF246" s="2">
        <v>1</v>
      </c>
    </row>
    <row r="247" spans="1:38" ht="18" customHeight="1" x14ac:dyDescent="0.45">
      <c r="A247" s="65" t="s">
        <v>583</v>
      </c>
      <c r="B247" s="1" t="s">
        <v>1038</v>
      </c>
      <c r="F247" s="2" t="s">
        <v>209</v>
      </c>
      <c r="G247" s="57" t="s">
        <v>62</v>
      </c>
      <c r="H247" s="2" t="s">
        <v>62</v>
      </c>
    </row>
    <row r="248" spans="1:38" ht="18" customHeight="1" x14ac:dyDescent="0.45">
      <c r="A248" s="65" t="s">
        <v>585</v>
      </c>
      <c r="B248" s="1" t="s">
        <v>1039</v>
      </c>
      <c r="F248" s="2" t="s">
        <v>171</v>
      </c>
      <c r="G248" s="57">
        <v>44110</v>
      </c>
      <c r="H248" s="2">
        <v>1</v>
      </c>
      <c r="J248" s="2">
        <v>1</v>
      </c>
      <c r="X248" s="2">
        <v>1</v>
      </c>
      <c r="Y248" s="2">
        <v>1</v>
      </c>
      <c r="Z248" s="2">
        <v>1</v>
      </c>
      <c r="AC248" s="2">
        <v>1</v>
      </c>
      <c r="AE248" s="2">
        <v>1</v>
      </c>
      <c r="AF248" s="2">
        <v>1</v>
      </c>
      <c r="AL248" s="2">
        <v>1</v>
      </c>
    </row>
    <row r="249" spans="1:38" ht="18" customHeight="1" x14ac:dyDescent="0.45">
      <c r="A249" s="65" t="s">
        <v>587</v>
      </c>
      <c r="B249" s="1" t="s">
        <v>1040</v>
      </c>
      <c r="F249" s="2" t="s">
        <v>76</v>
      </c>
      <c r="G249" s="57">
        <v>43979</v>
      </c>
      <c r="H249" s="2">
        <v>1</v>
      </c>
      <c r="K249" s="2">
        <v>1</v>
      </c>
      <c r="O249" s="2">
        <v>1</v>
      </c>
      <c r="V249" s="2">
        <v>1</v>
      </c>
      <c r="Z249" s="2">
        <v>1</v>
      </c>
      <c r="AF249" s="2">
        <v>1</v>
      </c>
    </row>
    <row r="250" spans="1:38" ht="18" customHeight="1" x14ac:dyDescent="0.45">
      <c r="A250" s="65" t="s">
        <v>589</v>
      </c>
      <c r="B250" s="1" t="s">
        <v>1041</v>
      </c>
      <c r="F250" s="2" t="s">
        <v>534</v>
      </c>
      <c r="G250" s="57">
        <v>43678</v>
      </c>
      <c r="H250" s="2">
        <v>1</v>
      </c>
      <c r="J250" s="2">
        <v>1</v>
      </c>
      <c r="R250" s="2">
        <v>1</v>
      </c>
      <c r="AC250" s="2">
        <v>1</v>
      </c>
      <c r="AE250" s="2">
        <v>1</v>
      </c>
      <c r="AL250" s="2">
        <v>1</v>
      </c>
    </row>
    <row r="251" spans="1:38" ht="18" customHeight="1" x14ac:dyDescent="0.45">
      <c r="A251" s="65" t="s">
        <v>591</v>
      </c>
      <c r="B251" s="1" t="s">
        <v>1042</v>
      </c>
      <c r="F251" s="2" t="s">
        <v>76</v>
      </c>
      <c r="G251" s="57">
        <v>44007</v>
      </c>
      <c r="H251" s="2">
        <v>1</v>
      </c>
      <c r="Y251" s="2">
        <v>1</v>
      </c>
      <c r="Z251" s="2">
        <v>1</v>
      </c>
      <c r="AC251" s="2">
        <v>1</v>
      </c>
      <c r="AE251" s="2">
        <v>1</v>
      </c>
      <c r="AF251" s="2">
        <v>1</v>
      </c>
      <c r="AL251" s="2">
        <v>1</v>
      </c>
    </row>
    <row r="252" spans="1:38" ht="18" customHeight="1" x14ac:dyDescent="0.45">
      <c r="A252" s="65" t="s">
        <v>593</v>
      </c>
      <c r="B252" s="1" t="s">
        <v>1043</v>
      </c>
      <c r="F252" s="2" t="s">
        <v>665</v>
      </c>
      <c r="G252" s="57" t="s">
        <v>62</v>
      </c>
      <c r="H252" s="2" t="s">
        <v>62</v>
      </c>
    </row>
    <row r="253" spans="1:38" ht="18" customHeight="1" x14ac:dyDescent="0.45">
      <c r="A253" s="65" t="s">
        <v>595</v>
      </c>
      <c r="B253" s="1" t="s">
        <v>1044</v>
      </c>
      <c r="F253" s="2" t="s">
        <v>292</v>
      </c>
      <c r="G253" s="57">
        <v>43710</v>
      </c>
      <c r="H253" s="2">
        <v>1</v>
      </c>
      <c r="J253" s="2">
        <v>1</v>
      </c>
      <c r="U253" s="2">
        <v>1</v>
      </c>
      <c r="Y253" s="2">
        <v>1</v>
      </c>
      <c r="Z253" s="2">
        <v>1</v>
      </c>
      <c r="AE253" s="2">
        <v>1</v>
      </c>
      <c r="AF253" s="2">
        <v>1</v>
      </c>
      <c r="AL253" s="2">
        <v>5</v>
      </c>
    </row>
    <row r="254" spans="1:38" ht="18" customHeight="1" x14ac:dyDescent="0.45">
      <c r="A254" s="65" t="s">
        <v>597</v>
      </c>
      <c r="B254" s="1" t="s">
        <v>1045</v>
      </c>
      <c r="F254" s="2" t="s">
        <v>166</v>
      </c>
      <c r="G254" s="57" t="s">
        <v>62</v>
      </c>
      <c r="H254" s="2">
        <v>1</v>
      </c>
    </row>
    <row r="255" spans="1:38" ht="18" customHeight="1" x14ac:dyDescent="0.45">
      <c r="A255" s="65" t="s">
        <v>599</v>
      </c>
      <c r="B255" s="1" t="s">
        <v>1878</v>
      </c>
      <c r="F255" s="2" t="s">
        <v>1879</v>
      </c>
      <c r="G255" s="57">
        <v>44214</v>
      </c>
      <c r="H255" s="2">
        <v>1</v>
      </c>
      <c r="R255" s="2">
        <v>1</v>
      </c>
      <c r="Y255" s="2">
        <v>1</v>
      </c>
      <c r="AC255" s="2">
        <v>1</v>
      </c>
      <c r="AF255" s="2">
        <v>1</v>
      </c>
      <c r="AL255" s="2">
        <v>1</v>
      </c>
    </row>
    <row r="256" spans="1:38" ht="18" customHeight="1" x14ac:dyDescent="0.45">
      <c r="A256" s="65" t="s">
        <v>602</v>
      </c>
      <c r="B256" s="1" t="s">
        <v>1046</v>
      </c>
      <c r="F256" s="2" t="s">
        <v>212</v>
      </c>
      <c r="G256" s="57">
        <v>43917</v>
      </c>
      <c r="H256" s="2">
        <v>1</v>
      </c>
      <c r="J256" s="2">
        <v>1</v>
      </c>
      <c r="L256" s="2">
        <v>1</v>
      </c>
      <c r="X256" s="2">
        <v>1</v>
      </c>
      <c r="Z256" s="2">
        <v>1</v>
      </c>
      <c r="AL256" s="2">
        <v>1</v>
      </c>
    </row>
    <row r="257" spans="1:38" ht="18" customHeight="1" x14ac:dyDescent="0.45">
      <c r="A257" s="65" t="s">
        <v>604</v>
      </c>
      <c r="B257" s="1" t="s">
        <v>1047</v>
      </c>
      <c r="F257" s="2" t="s">
        <v>166</v>
      </c>
      <c r="G257" s="57" t="s">
        <v>62</v>
      </c>
      <c r="L257" s="2">
        <v>1</v>
      </c>
      <c r="R257" s="2">
        <v>1</v>
      </c>
      <c r="AE257" s="2">
        <v>1</v>
      </c>
      <c r="AL257" s="2">
        <v>1</v>
      </c>
    </row>
    <row r="258" spans="1:38" ht="18" customHeight="1" x14ac:dyDescent="0.45">
      <c r="A258" s="65" t="s">
        <v>606</v>
      </c>
      <c r="B258" s="1" t="s">
        <v>1880</v>
      </c>
      <c r="F258" s="2" t="s">
        <v>1869</v>
      </c>
      <c r="G258" s="57">
        <v>44013</v>
      </c>
      <c r="H258" s="2" t="s">
        <v>1858</v>
      </c>
    </row>
    <row r="259" spans="1:38" ht="18" customHeight="1" x14ac:dyDescent="0.45">
      <c r="A259" s="65" t="s">
        <v>608</v>
      </c>
      <c r="B259" s="1" t="s">
        <v>1048</v>
      </c>
      <c r="F259" s="2" t="s">
        <v>209</v>
      </c>
      <c r="G259" s="57" t="s">
        <v>62</v>
      </c>
      <c r="H259" s="2">
        <v>1</v>
      </c>
      <c r="I259" s="2">
        <v>1</v>
      </c>
      <c r="V259" s="2">
        <v>1</v>
      </c>
      <c r="X259" s="2">
        <v>1</v>
      </c>
      <c r="AE259" s="2">
        <v>1</v>
      </c>
      <c r="AL259" s="2">
        <v>1</v>
      </c>
    </row>
    <row r="260" spans="1:38" ht="18" customHeight="1" x14ac:dyDescent="0.45">
      <c r="A260" s="65" t="s">
        <v>610</v>
      </c>
      <c r="B260" s="1" t="s">
        <v>1049</v>
      </c>
      <c r="F260" s="2" t="s">
        <v>1050</v>
      </c>
      <c r="G260" s="57" t="s">
        <v>62</v>
      </c>
      <c r="H260" s="2">
        <v>1</v>
      </c>
      <c r="J260" s="2">
        <v>1</v>
      </c>
      <c r="R260" s="2">
        <v>1</v>
      </c>
      <c r="AE260" s="2">
        <v>1</v>
      </c>
      <c r="AL260" s="2">
        <v>2</v>
      </c>
    </row>
    <row r="261" spans="1:38" ht="18" customHeight="1" x14ac:dyDescent="0.45">
      <c r="A261" s="65" t="s">
        <v>612</v>
      </c>
      <c r="B261" s="1" t="s">
        <v>1051</v>
      </c>
      <c r="F261" s="2" t="s">
        <v>1052</v>
      </c>
      <c r="G261" s="57">
        <v>43881</v>
      </c>
      <c r="H261" s="2">
        <v>1</v>
      </c>
      <c r="J261" s="2">
        <v>1</v>
      </c>
      <c r="R261" s="2">
        <v>1</v>
      </c>
      <c r="Z261" s="2">
        <v>1</v>
      </c>
      <c r="AE261" s="2">
        <v>1</v>
      </c>
      <c r="AF261" s="2">
        <v>1</v>
      </c>
    </row>
    <row r="262" spans="1:38" ht="18" customHeight="1" x14ac:dyDescent="0.45">
      <c r="A262" s="65" t="s">
        <v>614</v>
      </c>
      <c r="B262" s="1" t="s">
        <v>1053</v>
      </c>
      <c r="F262" s="2" t="s">
        <v>272</v>
      </c>
      <c r="G262" s="57">
        <v>43944</v>
      </c>
      <c r="R262" s="2">
        <v>1</v>
      </c>
      <c r="Y262" s="2">
        <v>1</v>
      </c>
      <c r="AE262" s="2">
        <v>1</v>
      </c>
      <c r="AF262" s="2">
        <v>1</v>
      </c>
      <c r="AL262" s="2">
        <v>1</v>
      </c>
    </row>
    <row r="263" spans="1:38" ht="18" customHeight="1" x14ac:dyDescent="0.45">
      <c r="A263" s="65" t="s">
        <v>616</v>
      </c>
      <c r="B263" s="1" t="s">
        <v>1054</v>
      </c>
      <c r="F263" s="2" t="s">
        <v>76</v>
      </c>
      <c r="G263" s="57">
        <v>44118</v>
      </c>
      <c r="H263" s="2">
        <v>1</v>
      </c>
      <c r="L263" s="2">
        <v>1</v>
      </c>
      <c r="N263" s="2">
        <v>1</v>
      </c>
      <c r="R263" s="2">
        <v>1</v>
      </c>
    </row>
    <row r="264" spans="1:38" ht="18" customHeight="1" x14ac:dyDescent="0.45">
      <c r="A264" s="65" t="s">
        <v>618</v>
      </c>
      <c r="B264" s="1" t="s">
        <v>1055</v>
      </c>
      <c r="F264" s="2" t="s">
        <v>128</v>
      </c>
      <c r="G264" s="57">
        <v>44197</v>
      </c>
      <c r="J264" s="2">
        <v>1</v>
      </c>
      <c r="AB264" s="2">
        <v>1</v>
      </c>
      <c r="AC264" s="2">
        <v>1</v>
      </c>
      <c r="AE264" s="2">
        <v>1</v>
      </c>
      <c r="AF264" s="2">
        <v>1</v>
      </c>
      <c r="AL264" s="2">
        <v>4</v>
      </c>
    </row>
    <row r="265" spans="1:38" ht="18" customHeight="1" x14ac:dyDescent="0.45">
      <c r="A265" s="65" t="s">
        <v>620</v>
      </c>
      <c r="B265" s="1" t="s">
        <v>1056</v>
      </c>
      <c r="F265" s="2" t="s">
        <v>534</v>
      </c>
      <c r="G265" s="57">
        <v>44531</v>
      </c>
      <c r="H265" s="2">
        <v>1</v>
      </c>
      <c r="J265" s="2">
        <v>1</v>
      </c>
      <c r="K265" s="2">
        <v>1</v>
      </c>
      <c r="R265" s="2">
        <v>1</v>
      </c>
      <c r="X265" s="2">
        <v>1</v>
      </c>
      <c r="AE265" s="2">
        <v>1</v>
      </c>
    </row>
    <row r="266" spans="1:38" ht="18" customHeight="1" x14ac:dyDescent="0.45">
      <c r="A266" s="65" t="s">
        <v>622</v>
      </c>
      <c r="B266" s="1" t="s">
        <v>1057</v>
      </c>
      <c r="F266" s="2" t="s">
        <v>106</v>
      </c>
      <c r="G266" s="57">
        <v>43788</v>
      </c>
      <c r="H266" s="2">
        <v>1</v>
      </c>
      <c r="J266" s="2">
        <v>1</v>
      </c>
      <c r="W266" s="2">
        <v>1</v>
      </c>
      <c r="Y266" s="2">
        <v>1</v>
      </c>
      <c r="AD266" s="2">
        <v>1</v>
      </c>
      <c r="AF266" s="2">
        <v>1</v>
      </c>
    </row>
    <row r="267" spans="1:38" ht="18" customHeight="1" x14ac:dyDescent="0.45">
      <c r="A267" s="65" t="s">
        <v>624</v>
      </c>
      <c r="B267" s="1" t="s">
        <v>1058</v>
      </c>
      <c r="F267" s="2" t="s">
        <v>159</v>
      </c>
      <c r="G267" s="57" t="s">
        <v>62</v>
      </c>
      <c r="H267" s="2">
        <v>1</v>
      </c>
      <c r="N267" s="2">
        <v>1</v>
      </c>
      <c r="Q267" s="2">
        <v>1</v>
      </c>
      <c r="R267" s="2">
        <v>1</v>
      </c>
      <c r="U267" s="2">
        <v>1</v>
      </c>
      <c r="AA267" s="2">
        <v>1</v>
      </c>
    </row>
    <row r="268" spans="1:38" ht="18" customHeight="1" x14ac:dyDescent="0.45">
      <c r="A268" s="65" t="s">
        <v>626</v>
      </c>
      <c r="B268" s="1" t="s">
        <v>1059</v>
      </c>
      <c r="F268" s="2" t="s">
        <v>238</v>
      </c>
      <c r="G268" s="57">
        <v>43922</v>
      </c>
      <c r="J268" s="2">
        <v>1</v>
      </c>
      <c r="AC268" s="2">
        <v>1</v>
      </c>
      <c r="AD268" s="2">
        <v>1</v>
      </c>
    </row>
    <row r="269" spans="1:38" ht="18" customHeight="1" x14ac:dyDescent="0.45">
      <c r="A269" s="65" t="s">
        <v>628</v>
      </c>
      <c r="B269" s="1" t="s">
        <v>1060</v>
      </c>
      <c r="F269" s="2" t="s">
        <v>109</v>
      </c>
      <c r="G269" s="57">
        <v>43948</v>
      </c>
      <c r="H269" s="2">
        <v>1</v>
      </c>
      <c r="Y269" s="2">
        <v>1</v>
      </c>
      <c r="AD269" s="2">
        <v>1</v>
      </c>
      <c r="AF269" s="2">
        <v>1</v>
      </c>
    </row>
    <row r="270" spans="1:38" ht="18" customHeight="1" x14ac:dyDescent="0.45">
      <c r="A270" s="65" t="s">
        <v>630</v>
      </c>
      <c r="B270" s="1" t="s">
        <v>1061</v>
      </c>
      <c r="F270" s="2" t="s">
        <v>951</v>
      </c>
      <c r="G270" s="57">
        <v>43942</v>
      </c>
      <c r="H270" s="2">
        <v>1</v>
      </c>
      <c r="J270" s="2">
        <v>1</v>
      </c>
      <c r="N270" s="2">
        <v>1</v>
      </c>
      <c r="Y270" s="2">
        <v>1</v>
      </c>
      <c r="AC270" s="2">
        <v>1</v>
      </c>
      <c r="AF270" s="2">
        <v>1</v>
      </c>
    </row>
    <row r="271" spans="1:38" ht="18" customHeight="1" x14ac:dyDescent="0.45">
      <c r="A271" s="65" t="s">
        <v>632</v>
      </c>
      <c r="B271" s="1" t="s">
        <v>1062</v>
      </c>
      <c r="F271" s="2" t="s">
        <v>166</v>
      </c>
      <c r="G271" s="57" t="s">
        <v>62</v>
      </c>
      <c r="H271" s="2">
        <v>1</v>
      </c>
      <c r="L271" s="2">
        <v>1</v>
      </c>
      <c r="Z271" s="2">
        <v>1</v>
      </c>
      <c r="AD271" s="2">
        <v>1</v>
      </c>
    </row>
    <row r="272" spans="1:38" ht="18" customHeight="1" x14ac:dyDescent="0.45">
      <c r="A272" s="65" t="s">
        <v>634</v>
      </c>
      <c r="B272" s="1" t="s">
        <v>1063</v>
      </c>
      <c r="F272" s="2" t="s">
        <v>951</v>
      </c>
      <c r="G272" s="57">
        <v>43823</v>
      </c>
      <c r="H272" s="2">
        <v>1</v>
      </c>
      <c r="J272" s="2">
        <v>1</v>
      </c>
      <c r="Y272" s="2">
        <v>1</v>
      </c>
      <c r="AB272" s="2">
        <v>1</v>
      </c>
      <c r="AD272" s="2">
        <v>1</v>
      </c>
      <c r="AF272" s="2">
        <v>1</v>
      </c>
      <c r="AL272" s="2">
        <v>1</v>
      </c>
    </row>
    <row r="273" spans="1:38" ht="18" customHeight="1" x14ac:dyDescent="0.45">
      <c r="A273" s="65" t="s">
        <v>636</v>
      </c>
      <c r="B273" s="1" t="s">
        <v>1064</v>
      </c>
      <c r="F273" s="2" t="s">
        <v>109</v>
      </c>
      <c r="G273" s="57">
        <v>43697</v>
      </c>
      <c r="H273" s="2">
        <v>1</v>
      </c>
      <c r="J273" s="2">
        <v>1</v>
      </c>
      <c r="N273" s="2">
        <v>1</v>
      </c>
      <c r="U273" s="2">
        <v>1</v>
      </c>
      <c r="AC273" s="2">
        <v>1</v>
      </c>
    </row>
    <row r="274" spans="1:38" ht="18" customHeight="1" x14ac:dyDescent="0.45">
      <c r="A274" s="65" t="s">
        <v>638</v>
      </c>
      <c r="B274" s="1" t="s">
        <v>1065</v>
      </c>
      <c r="F274" s="2" t="s">
        <v>73</v>
      </c>
      <c r="G274" s="57">
        <v>43879</v>
      </c>
      <c r="H274" s="2">
        <v>1</v>
      </c>
      <c r="N274" s="2">
        <v>1</v>
      </c>
      <c r="Y274" s="2">
        <v>1</v>
      </c>
      <c r="AC274" s="2">
        <v>1</v>
      </c>
      <c r="AE274" s="2">
        <v>1</v>
      </c>
      <c r="AF274" s="2">
        <v>1</v>
      </c>
    </row>
    <row r="275" spans="1:38" ht="18" customHeight="1" x14ac:dyDescent="0.45">
      <c r="A275" s="65" t="s">
        <v>640</v>
      </c>
      <c r="B275" s="1" t="s">
        <v>1066</v>
      </c>
      <c r="F275" s="2" t="s">
        <v>238</v>
      </c>
      <c r="G275" s="57">
        <v>43710</v>
      </c>
      <c r="H275" s="2">
        <v>1</v>
      </c>
      <c r="J275" s="2">
        <v>1</v>
      </c>
      <c r="U275" s="2">
        <v>1</v>
      </c>
      <c r="Y275" s="2">
        <v>1</v>
      </c>
      <c r="Z275" s="2">
        <v>1</v>
      </c>
      <c r="AE275" s="2">
        <v>1</v>
      </c>
      <c r="AF275" s="2">
        <v>1</v>
      </c>
      <c r="AL275" s="2">
        <v>2</v>
      </c>
    </row>
    <row r="276" spans="1:38" ht="18" customHeight="1" x14ac:dyDescent="0.45">
      <c r="A276" s="65" t="s">
        <v>642</v>
      </c>
      <c r="B276" s="1" t="s">
        <v>1067</v>
      </c>
      <c r="F276" s="2" t="s">
        <v>73</v>
      </c>
      <c r="G276" s="57">
        <v>43626</v>
      </c>
      <c r="H276" s="2">
        <v>1</v>
      </c>
      <c r="L276" s="2">
        <v>1</v>
      </c>
      <c r="N276" s="2">
        <v>1</v>
      </c>
      <c r="O276" s="2">
        <v>1</v>
      </c>
      <c r="R276" s="2">
        <v>1</v>
      </c>
      <c r="U276" s="2">
        <v>1</v>
      </c>
      <c r="AL276" s="2">
        <v>1</v>
      </c>
    </row>
    <row r="277" spans="1:38" ht="18" customHeight="1" x14ac:dyDescent="0.45">
      <c r="A277" s="65" t="s">
        <v>644</v>
      </c>
      <c r="B277" s="1" t="s">
        <v>1068</v>
      </c>
      <c r="F277" s="2" t="s">
        <v>534</v>
      </c>
      <c r="G277" s="57">
        <v>44044</v>
      </c>
      <c r="H277" s="2">
        <v>1</v>
      </c>
      <c r="J277" s="2">
        <v>1</v>
      </c>
      <c r="O277" s="2">
        <v>1</v>
      </c>
      <c r="R277" s="2">
        <v>1</v>
      </c>
      <c r="AE277" s="2">
        <v>1</v>
      </c>
      <c r="AF277" s="2">
        <v>1</v>
      </c>
      <c r="AL277" s="2">
        <v>1</v>
      </c>
    </row>
    <row r="278" spans="1:38" ht="18" customHeight="1" x14ac:dyDescent="0.45">
      <c r="A278" s="65" t="s">
        <v>646</v>
      </c>
      <c r="B278" s="1" t="s">
        <v>1069</v>
      </c>
      <c r="F278" s="2" t="s">
        <v>252</v>
      </c>
      <c r="G278" s="57" t="s">
        <v>62</v>
      </c>
      <c r="H278" s="2">
        <v>1</v>
      </c>
      <c r="J278" s="2">
        <v>1</v>
      </c>
      <c r="Y278" s="2">
        <v>1</v>
      </c>
      <c r="Z278" s="2">
        <v>1</v>
      </c>
      <c r="AF278" s="2">
        <v>1</v>
      </c>
      <c r="AL278" s="2">
        <v>1</v>
      </c>
    </row>
    <row r="279" spans="1:38" ht="18" customHeight="1" x14ac:dyDescent="0.45">
      <c r="A279" s="65" t="s">
        <v>648</v>
      </c>
      <c r="B279" s="1" t="s">
        <v>1881</v>
      </c>
      <c r="F279" s="2" t="s">
        <v>1882</v>
      </c>
      <c r="G279" s="57">
        <v>44216</v>
      </c>
      <c r="J279" s="2">
        <v>1</v>
      </c>
      <c r="Y279" s="2">
        <v>1</v>
      </c>
      <c r="AE279" s="2">
        <v>1</v>
      </c>
      <c r="AF279" s="2">
        <v>1</v>
      </c>
    </row>
    <row r="280" spans="1:38" ht="18" customHeight="1" x14ac:dyDescent="0.45">
      <c r="A280" s="65" t="s">
        <v>650</v>
      </c>
      <c r="B280" s="1" t="s">
        <v>1070</v>
      </c>
      <c r="F280" s="2" t="s">
        <v>166</v>
      </c>
      <c r="G280" s="57" t="s">
        <v>62</v>
      </c>
      <c r="H280" s="2">
        <v>1</v>
      </c>
      <c r="R280" s="2">
        <v>1</v>
      </c>
      <c r="Y280" s="2">
        <v>1</v>
      </c>
      <c r="AE280" s="2">
        <v>1</v>
      </c>
      <c r="AL280" s="2">
        <v>1</v>
      </c>
    </row>
    <row r="281" spans="1:38" ht="18" customHeight="1" x14ac:dyDescent="0.45">
      <c r="A281" s="65" t="s">
        <v>652</v>
      </c>
      <c r="B281" s="1" t="s">
        <v>1071</v>
      </c>
      <c r="F281" s="2" t="s">
        <v>352</v>
      </c>
      <c r="G281" s="57">
        <v>43915</v>
      </c>
      <c r="H281" s="2" t="s">
        <v>62</v>
      </c>
    </row>
    <row r="282" spans="1:38" ht="18" customHeight="1" x14ac:dyDescent="0.45">
      <c r="A282" s="65" t="s">
        <v>654</v>
      </c>
      <c r="B282" s="1" t="s">
        <v>1072</v>
      </c>
      <c r="F282" s="2" t="s">
        <v>76</v>
      </c>
      <c r="G282" s="57">
        <v>44140</v>
      </c>
      <c r="J282" s="2">
        <v>1</v>
      </c>
      <c r="K282" s="2">
        <v>1</v>
      </c>
      <c r="M282" s="2">
        <v>1</v>
      </c>
      <c r="R282" s="2">
        <v>1</v>
      </c>
      <c r="AE282" s="2">
        <v>1</v>
      </c>
      <c r="AF282" s="2">
        <v>1</v>
      </c>
    </row>
    <row r="283" spans="1:38" ht="18" customHeight="1" x14ac:dyDescent="0.45">
      <c r="A283" s="65" t="s">
        <v>656</v>
      </c>
      <c r="B283" s="1" t="s">
        <v>1073</v>
      </c>
      <c r="F283" s="2" t="s">
        <v>166</v>
      </c>
      <c r="G283" s="57">
        <v>43682</v>
      </c>
      <c r="H283" s="2">
        <v>1</v>
      </c>
      <c r="R283" s="2">
        <v>1</v>
      </c>
      <c r="U283" s="2">
        <v>1</v>
      </c>
      <c r="Y283" s="2">
        <v>1</v>
      </c>
    </row>
    <row r="284" spans="1:38" ht="18" customHeight="1" x14ac:dyDescent="0.45">
      <c r="A284" s="65" t="s">
        <v>658</v>
      </c>
      <c r="B284" s="1" t="s">
        <v>1074</v>
      </c>
      <c r="F284" s="2" t="s">
        <v>166</v>
      </c>
      <c r="G284" s="57">
        <v>43720</v>
      </c>
      <c r="U284" s="2">
        <v>1</v>
      </c>
      <c r="Y284" s="2">
        <v>1</v>
      </c>
      <c r="AE284" s="2">
        <v>1</v>
      </c>
      <c r="AI284" s="2">
        <v>1</v>
      </c>
      <c r="AL284" s="2">
        <v>5</v>
      </c>
    </row>
    <row r="285" spans="1:38" ht="18" customHeight="1" x14ac:dyDescent="0.45">
      <c r="A285" s="65" t="s">
        <v>661</v>
      </c>
      <c r="B285" s="1" t="s">
        <v>1075</v>
      </c>
      <c r="F285" s="2" t="s">
        <v>106</v>
      </c>
      <c r="G285" s="57">
        <v>43700</v>
      </c>
      <c r="J285" s="2">
        <v>1</v>
      </c>
      <c r="S285" s="2">
        <v>1</v>
      </c>
      <c r="AD285" s="2">
        <v>1</v>
      </c>
      <c r="AE285" s="2">
        <v>1</v>
      </c>
      <c r="AF285" s="2">
        <v>1</v>
      </c>
      <c r="AL285" s="2">
        <v>1</v>
      </c>
    </row>
    <row r="286" spans="1:38" ht="18" customHeight="1" x14ac:dyDescent="0.45">
      <c r="A286" s="65" t="s">
        <v>663</v>
      </c>
      <c r="B286" s="1" t="s">
        <v>1076</v>
      </c>
      <c r="F286" s="2" t="s">
        <v>106</v>
      </c>
      <c r="G286" s="57">
        <v>43727</v>
      </c>
      <c r="J286" s="2">
        <v>1</v>
      </c>
      <c r="S286" s="2">
        <v>1</v>
      </c>
      <c r="AD286" s="2">
        <v>1</v>
      </c>
      <c r="AE286" s="2">
        <v>1</v>
      </c>
      <c r="AF286" s="2">
        <v>1</v>
      </c>
      <c r="AL286" s="2">
        <v>1</v>
      </c>
    </row>
    <row r="287" spans="1:38" ht="18" customHeight="1" x14ac:dyDescent="0.45">
      <c r="A287" s="65" t="s">
        <v>666</v>
      </c>
      <c r="B287" s="1" t="s">
        <v>1077</v>
      </c>
      <c r="F287" s="2" t="s">
        <v>76</v>
      </c>
      <c r="G287" s="57">
        <v>43819</v>
      </c>
      <c r="J287" s="2">
        <v>1</v>
      </c>
      <c r="O287" s="2">
        <v>1</v>
      </c>
      <c r="X287" s="2">
        <v>1</v>
      </c>
      <c r="Y287" s="2">
        <v>1</v>
      </c>
      <c r="AE287" s="2">
        <v>1</v>
      </c>
      <c r="AF287" s="2">
        <v>1</v>
      </c>
      <c r="AL287" s="2">
        <v>1</v>
      </c>
    </row>
    <row r="288" spans="1:38" ht="18" customHeight="1" x14ac:dyDescent="0.45">
      <c r="A288" s="65" t="s">
        <v>668</v>
      </c>
      <c r="B288" s="1" t="s">
        <v>1078</v>
      </c>
      <c r="F288" s="2" t="s">
        <v>166</v>
      </c>
      <c r="G288" s="57">
        <v>43866</v>
      </c>
      <c r="L288" s="2">
        <v>1</v>
      </c>
      <c r="AF288" s="2">
        <v>1</v>
      </c>
      <c r="AL288" s="2">
        <v>1</v>
      </c>
    </row>
    <row r="289" spans="1:38" ht="18" customHeight="1" x14ac:dyDescent="0.45">
      <c r="A289" s="65" t="s">
        <v>670</v>
      </c>
      <c r="B289" s="1" t="s">
        <v>1079</v>
      </c>
      <c r="F289" s="2" t="s">
        <v>166</v>
      </c>
      <c r="G289" s="57">
        <v>43823</v>
      </c>
      <c r="J289" s="2">
        <v>1</v>
      </c>
      <c r="M289" s="2">
        <v>1</v>
      </c>
      <c r="O289" s="2">
        <v>1</v>
      </c>
    </row>
    <row r="290" spans="1:38" ht="18" customHeight="1" x14ac:dyDescent="0.45">
      <c r="A290" s="65" t="s">
        <v>672</v>
      </c>
      <c r="B290" s="1" t="s">
        <v>1080</v>
      </c>
      <c r="F290" s="2" t="s">
        <v>206</v>
      </c>
      <c r="G290" s="57" t="s">
        <v>62</v>
      </c>
      <c r="H290" s="2">
        <v>1</v>
      </c>
      <c r="J290" s="2">
        <v>1</v>
      </c>
      <c r="Y290" s="2">
        <v>1</v>
      </c>
      <c r="AC290" s="2">
        <v>1</v>
      </c>
      <c r="AE290" s="2">
        <v>1</v>
      </c>
      <c r="AF290" s="2">
        <v>1</v>
      </c>
      <c r="AL290" s="2">
        <v>1</v>
      </c>
    </row>
    <row r="291" spans="1:38" ht="18" customHeight="1" x14ac:dyDescent="0.45">
      <c r="A291" s="65" t="s">
        <v>674</v>
      </c>
      <c r="B291" s="1" t="s">
        <v>1081</v>
      </c>
      <c r="F291" s="2" t="s">
        <v>660</v>
      </c>
      <c r="G291" s="57">
        <v>44069</v>
      </c>
      <c r="H291" s="2">
        <v>1</v>
      </c>
      <c r="J291" s="2">
        <v>1</v>
      </c>
      <c r="R291" s="2">
        <v>1</v>
      </c>
      <c r="U291" s="2">
        <v>1</v>
      </c>
      <c r="Y291" s="2">
        <v>1</v>
      </c>
      <c r="Z291" s="2">
        <v>1</v>
      </c>
      <c r="AC291" s="2">
        <v>1</v>
      </c>
      <c r="AE291" s="2">
        <v>1</v>
      </c>
      <c r="AF291" s="2">
        <v>1</v>
      </c>
      <c r="AL291" s="2">
        <v>1</v>
      </c>
    </row>
    <row r="292" spans="1:38" ht="18" customHeight="1" x14ac:dyDescent="0.45">
      <c r="A292" s="65" t="s">
        <v>676</v>
      </c>
      <c r="B292" s="1" t="s">
        <v>1082</v>
      </c>
      <c r="F292" s="2" t="s">
        <v>665</v>
      </c>
      <c r="G292" s="57" t="s">
        <v>62</v>
      </c>
      <c r="N292" s="2">
        <v>1</v>
      </c>
      <c r="R292" s="2">
        <v>1</v>
      </c>
      <c r="Y292" s="2">
        <v>1</v>
      </c>
      <c r="Z292" s="2">
        <v>1</v>
      </c>
      <c r="AE292" s="2">
        <v>1</v>
      </c>
      <c r="AF292" s="2">
        <v>1</v>
      </c>
    </row>
    <row r="293" spans="1:38" ht="18" customHeight="1" x14ac:dyDescent="0.45">
      <c r="A293" s="65" t="s">
        <v>678</v>
      </c>
      <c r="B293" s="1" t="s">
        <v>1083</v>
      </c>
      <c r="F293" s="2" t="s">
        <v>283</v>
      </c>
      <c r="G293" s="57">
        <v>43612</v>
      </c>
      <c r="H293" s="2">
        <v>1</v>
      </c>
      <c r="J293" s="2">
        <v>1</v>
      </c>
      <c r="U293" s="2">
        <v>1</v>
      </c>
      <c r="Y293" s="2">
        <v>1</v>
      </c>
      <c r="Z293" s="2">
        <v>1</v>
      </c>
      <c r="AA293" s="2">
        <v>1</v>
      </c>
      <c r="AE293" s="2">
        <v>1</v>
      </c>
      <c r="AF293" s="2">
        <v>1</v>
      </c>
      <c r="AL293" s="2">
        <v>5</v>
      </c>
    </row>
    <row r="294" spans="1:38" ht="18" customHeight="1" x14ac:dyDescent="0.45">
      <c r="A294" s="65" t="s">
        <v>680</v>
      </c>
      <c r="B294" s="1" t="s">
        <v>1084</v>
      </c>
      <c r="F294" s="2" t="s">
        <v>283</v>
      </c>
      <c r="G294" s="57" t="s">
        <v>62</v>
      </c>
      <c r="J294" s="2">
        <v>1</v>
      </c>
      <c r="U294" s="2">
        <v>1</v>
      </c>
      <c r="X294" s="2">
        <v>1</v>
      </c>
      <c r="AE294" s="2">
        <v>1</v>
      </c>
    </row>
    <row r="295" spans="1:38" ht="18" customHeight="1" x14ac:dyDescent="0.45">
      <c r="A295" s="65" t="s">
        <v>682</v>
      </c>
      <c r="B295" s="1" t="s">
        <v>1085</v>
      </c>
      <c r="F295" s="2" t="s">
        <v>283</v>
      </c>
      <c r="G295" s="57">
        <v>43746</v>
      </c>
      <c r="H295" s="2" t="s">
        <v>62</v>
      </c>
    </row>
    <row r="296" spans="1:38" ht="18" customHeight="1" x14ac:dyDescent="0.45">
      <c r="A296" s="65" t="s">
        <v>684</v>
      </c>
      <c r="B296" s="1" t="s">
        <v>1086</v>
      </c>
      <c r="F296" s="2" t="s">
        <v>166</v>
      </c>
      <c r="G296" s="57" t="s">
        <v>62</v>
      </c>
      <c r="H296" s="2">
        <v>1</v>
      </c>
      <c r="R296" s="2">
        <v>1</v>
      </c>
      <c r="AF296" s="2">
        <v>1</v>
      </c>
      <c r="AL296" s="2">
        <v>1</v>
      </c>
    </row>
    <row r="297" spans="1:38" ht="18" customHeight="1" x14ac:dyDescent="0.45">
      <c r="A297" s="65" t="s">
        <v>686</v>
      </c>
      <c r="B297" s="1" t="s">
        <v>1087</v>
      </c>
      <c r="F297" s="2" t="s">
        <v>261</v>
      </c>
      <c r="G297" s="57">
        <v>43719</v>
      </c>
      <c r="H297" s="2">
        <v>1</v>
      </c>
      <c r="AE297" s="2">
        <v>1</v>
      </c>
      <c r="AF297" s="2">
        <v>1</v>
      </c>
      <c r="AL297" s="2">
        <v>2</v>
      </c>
    </row>
    <row r="298" spans="1:38" ht="18" customHeight="1" x14ac:dyDescent="0.45">
      <c r="A298" s="65" t="s">
        <v>688</v>
      </c>
      <c r="B298" s="1" t="s">
        <v>1088</v>
      </c>
      <c r="F298" s="2" t="s">
        <v>106</v>
      </c>
      <c r="G298" s="57">
        <v>43796</v>
      </c>
      <c r="H298" s="2">
        <v>1</v>
      </c>
      <c r="J298" s="2">
        <v>1</v>
      </c>
      <c r="U298" s="2">
        <v>1</v>
      </c>
      <c r="X298" s="2">
        <v>1</v>
      </c>
      <c r="Y298" s="2">
        <v>1</v>
      </c>
      <c r="AD298" s="2">
        <v>1</v>
      </c>
      <c r="AE298" s="2">
        <v>1</v>
      </c>
      <c r="AF298" s="2">
        <v>1</v>
      </c>
      <c r="AL298" s="2">
        <v>2</v>
      </c>
    </row>
    <row r="299" spans="1:38" ht="18" customHeight="1" x14ac:dyDescent="0.45">
      <c r="A299" s="65" t="s">
        <v>690</v>
      </c>
      <c r="B299" s="1" t="s">
        <v>1089</v>
      </c>
      <c r="F299" s="2" t="s">
        <v>73</v>
      </c>
      <c r="G299" s="57">
        <v>43819</v>
      </c>
      <c r="H299" s="2">
        <v>1</v>
      </c>
      <c r="J299" s="2">
        <v>1</v>
      </c>
      <c r="Y299" s="2">
        <v>1</v>
      </c>
      <c r="AD299" s="2">
        <v>1</v>
      </c>
      <c r="AE299" s="2">
        <v>1</v>
      </c>
      <c r="AF299" s="2">
        <v>1</v>
      </c>
    </row>
    <row r="300" spans="1:38" ht="18" customHeight="1" x14ac:dyDescent="0.45">
      <c r="A300" s="65" t="s">
        <v>692</v>
      </c>
      <c r="B300" s="1" t="s">
        <v>1090</v>
      </c>
      <c r="F300" s="2" t="s">
        <v>561</v>
      </c>
      <c r="G300" s="57">
        <v>43732</v>
      </c>
      <c r="H300" s="2">
        <v>1</v>
      </c>
      <c r="J300" s="2">
        <v>1</v>
      </c>
      <c r="Y300" s="2">
        <v>1</v>
      </c>
      <c r="Z300" s="2">
        <v>1</v>
      </c>
      <c r="AA300" s="2">
        <v>1</v>
      </c>
      <c r="AC300" s="2">
        <v>1</v>
      </c>
      <c r="AE300" s="2">
        <v>1</v>
      </c>
      <c r="AF300" s="2">
        <v>1</v>
      </c>
      <c r="AL300" s="2">
        <v>2</v>
      </c>
    </row>
    <row r="301" spans="1:38" ht="18" customHeight="1" x14ac:dyDescent="0.45">
      <c r="A301" s="65" t="s">
        <v>694</v>
      </c>
      <c r="B301" s="1" t="s">
        <v>1091</v>
      </c>
      <c r="F301" s="2" t="s">
        <v>868</v>
      </c>
      <c r="G301" s="57" t="s">
        <v>62</v>
      </c>
      <c r="H301" s="2">
        <v>1</v>
      </c>
      <c r="J301" s="2">
        <v>1</v>
      </c>
      <c r="Y301" s="2">
        <v>1</v>
      </c>
      <c r="Z301" s="2">
        <v>1</v>
      </c>
      <c r="AA301" s="2">
        <v>1</v>
      </c>
      <c r="AC301" s="2">
        <v>1</v>
      </c>
      <c r="AE301" s="2">
        <v>1</v>
      </c>
      <c r="AF301" s="2">
        <v>1</v>
      </c>
      <c r="AL301" s="2">
        <v>2</v>
      </c>
    </row>
    <row r="302" spans="1:38" ht="18" customHeight="1" x14ac:dyDescent="0.45">
      <c r="A302" s="65" t="s">
        <v>696</v>
      </c>
      <c r="B302" s="1" t="s">
        <v>1092</v>
      </c>
      <c r="F302" s="2" t="s">
        <v>561</v>
      </c>
      <c r="G302" s="57">
        <v>43823</v>
      </c>
      <c r="J302" s="2">
        <v>1</v>
      </c>
      <c r="K302" s="2">
        <v>1</v>
      </c>
      <c r="U302" s="2">
        <v>1</v>
      </c>
      <c r="Z302" s="2">
        <v>1</v>
      </c>
      <c r="AF302" s="2">
        <v>1</v>
      </c>
    </row>
    <row r="303" spans="1:38" ht="18" customHeight="1" x14ac:dyDescent="0.45">
      <c r="A303" s="65" t="s">
        <v>698</v>
      </c>
      <c r="B303" s="1" t="s">
        <v>1093</v>
      </c>
      <c r="F303" s="2" t="s">
        <v>112</v>
      </c>
      <c r="G303" s="57">
        <v>43781</v>
      </c>
      <c r="J303" s="2">
        <v>1</v>
      </c>
      <c r="P303" s="2">
        <v>1</v>
      </c>
      <c r="R303" s="2">
        <v>1</v>
      </c>
      <c r="AL303" s="2">
        <v>3</v>
      </c>
    </row>
    <row r="304" spans="1:38" ht="18" customHeight="1" x14ac:dyDescent="0.45">
      <c r="A304" s="65" t="s">
        <v>700</v>
      </c>
      <c r="B304" s="1" t="s">
        <v>1094</v>
      </c>
      <c r="F304" s="2" t="s">
        <v>73</v>
      </c>
      <c r="G304" s="57">
        <v>43735</v>
      </c>
      <c r="H304" s="2">
        <v>1</v>
      </c>
      <c r="J304" s="2">
        <v>1</v>
      </c>
      <c r="N304" s="2">
        <v>1</v>
      </c>
      <c r="T304" s="2">
        <v>1</v>
      </c>
      <c r="AE304" s="2">
        <v>1</v>
      </c>
    </row>
    <row r="305" spans="1:38" ht="18" customHeight="1" x14ac:dyDescent="0.45">
      <c r="A305" s="65" t="s">
        <v>702</v>
      </c>
      <c r="B305" s="1" t="s">
        <v>1997</v>
      </c>
      <c r="D305" s="2" t="s">
        <v>1988</v>
      </c>
      <c r="F305" s="2" t="s">
        <v>1998</v>
      </c>
      <c r="G305" s="57" t="s">
        <v>1990</v>
      </c>
      <c r="H305" s="2">
        <v>1</v>
      </c>
      <c r="J305" s="2">
        <v>1</v>
      </c>
      <c r="V305" s="2">
        <v>1</v>
      </c>
      <c r="W305" s="2">
        <v>1</v>
      </c>
      <c r="Y305" s="2">
        <v>1</v>
      </c>
      <c r="Z305" s="2">
        <v>1</v>
      </c>
      <c r="AB305" s="2">
        <v>1</v>
      </c>
      <c r="AF305" s="2">
        <v>1</v>
      </c>
    </row>
    <row r="306" spans="1:38" ht="18" customHeight="1" x14ac:dyDescent="0.45">
      <c r="A306" s="65" t="s">
        <v>704</v>
      </c>
      <c r="B306" s="1" t="s">
        <v>1095</v>
      </c>
      <c r="F306" s="2" t="s">
        <v>993</v>
      </c>
      <c r="G306" s="57">
        <v>43622</v>
      </c>
      <c r="H306" s="2" t="s">
        <v>62</v>
      </c>
    </row>
    <row r="307" spans="1:38" ht="18" customHeight="1" x14ac:dyDescent="0.45">
      <c r="A307" s="65" t="s">
        <v>706</v>
      </c>
      <c r="B307" s="1" t="s">
        <v>1096</v>
      </c>
      <c r="F307" s="2" t="s">
        <v>154</v>
      </c>
      <c r="G307" s="57">
        <v>43634</v>
      </c>
      <c r="H307" s="2">
        <v>1</v>
      </c>
      <c r="I307" s="2">
        <v>1</v>
      </c>
      <c r="M307" s="2">
        <v>1</v>
      </c>
      <c r="Q307" s="2">
        <v>1</v>
      </c>
      <c r="Y307" s="2">
        <v>1</v>
      </c>
      <c r="AA307" s="2">
        <v>1</v>
      </c>
    </row>
    <row r="308" spans="1:38" ht="18" customHeight="1" x14ac:dyDescent="0.45">
      <c r="A308" s="65" t="s">
        <v>708</v>
      </c>
      <c r="B308" s="1" t="s">
        <v>1097</v>
      </c>
      <c r="F308" s="2" t="s">
        <v>292</v>
      </c>
      <c r="G308" s="57">
        <v>43600</v>
      </c>
      <c r="H308" s="2">
        <v>1</v>
      </c>
      <c r="N308" s="2">
        <v>1</v>
      </c>
      <c r="R308" s="2">
        <v>1</v>
      </c>
      <c r="Z308" s="2">
        <v>1</v>
      </c>
      <c r="AC308" s="2">
        <v>1</v>
      </c>
      <c r="AE308" s="2">
        <v>1</v>
      </c>
    </row>
    <row r="309" spans="1:38" ht="18" customHeight="1" x14ac:dyDescent="0.45">
      <c r="A309" s="65" t="s">
        <v>710</v>
      </c>
      <c r="B309" s="1" t="s">
        <v>1098</v>
      </c>
      <c r="F309" s="2" t="s">
        <v>76</v>
      </c>
      <c r="G309" s="57">
        <v>43697</v>
      </c>
      <c r="H309" s="2">
        <v>1</v>
      </c>
      <c r="J309" s="2">
        <v>1</v>
      </c>
      <c r="R309" s="2">
        <v>1</v>
      </c>
      <c r="Y309" s="2">
        <v>1</v>
      </c>
      <c r="AB309" s="2">
        <v>1</v>
      </c>
      <c r="AC309" s="2">
        <v>1</v>
      </c>
    </row>
    <row r="310" spans="1:38" ht="18" customHeight="1" x14ac:dyDescent="0.45">
      <c r="A310" s="65" t="s">
        <v>712</v>
      </c>
      <c r="B310" s="1" t="s">
        <v>1099</v>
      </c>
      <c r="F310" s="2" t="s">
        <v>76</v>
      </c>
      <c r="G310" s="57">
        <v>43864</v>
      </c>
      <c r="H310" s="2">
        <v>2</v>
      </c>
      <c r="R310" s="2">
        <v>1</v>
      </c>
      <c r="Y310" s="2">
        <v>1</v>
      </c>
      <c r="AC310" s="2">
        <v>1</v>
      </c>
      <c r="AE310" s="2">
        <v>1</v>
      </c>
      <c r="AL310" s="2">
        <v>3</v>
      </c>
    </row>
    <row r="311" spans="1:38" ht="18" customHeight="1" x14ac:dyDescent="0.45">
      <c r="A311" s="65" t="s">
        <v>714</v>
      </c>
      <c r="B311" s="1" t="s">
        <v>1962</v>
      </c>
      <c r="C311" s="2" t="s">
        <v>1960</v>
      </c>
      <c r="F311" s="2" t="s">
        <v>1963</v>
      </c>
      <c r="G311" s="57" t="s">
        <v>1964</v>
      </c>
      <c r="H311" s="2">
        <v>1</v>
      </c>
      <c r="K311" s="2">
        <v>1</v>
      </c>
      <c r="R311" s="2">
        <v>1</v>
      </c>
      <c r="Y311" s="2">
        <v>1</v>
      </c>
      <c r="AE311" s="2">
        <v>1</v>
      </c>
      <c r="AF311" s="2">
        <v>1</v>
      </c>
    </row>
    <row r="312" spans="1:38" ht="18" customHeight="1" x14ac:dyDescent="0.45">
      <c r="A312" s="65" t="s">
        <v>716</v>
      </c>
      <c r="B312" s="1" t="s">
        <v>1100</v>
      </c>
      <c r="F312" s="2" t="s">
        <v>166</v>
      </c>
      <c r="G312" s="57">
        <v>43915</v>
      </c>
      <c r="H312" s="2">
        <v>1</v>
      </c>
      <c r="N312" s="2">
        <v>1</v>
      </c>
      <c r="P312" s="2">
        <v>1</v>
      </c>
      <c r="Y312" s="2">
        <v>1</v>
      </c>
      <c r="AD312" s="2">
        <v>1</v>
      </c>
      <c r="AF312" s="2">
        <v>1</v>
      </c>
    </row>
    <row r="313" spans="1:38" ht="18" customHeight="1" x14ac:dyDescent="0.45">
      <c r="A313" s="65" t="s">
        <v>718</v>
      </c>
      <c r="B313" s="1" t="s">
        <v>1101</v>
      </c>
      <c r="F313" s="2" t="s">
        <v>88</v>
      </c>
      <c r="G313" s="57">
        <v>43796</v>
      </c>
      <c r="H313" s="2">
        <v>1</v>
      </c>
      <c r="K313" s="2">
        <v>1</v>
      </c>
      <c r="Y313" s="2">
        <v>1</v>
      </c>
      <c r="AC313" s="2">
        <v>1</v>
      </c>
      <c r="AF313" s="2">
        <v>1</v>
      </c>
      <c r="AL313" s="2">
        <v>1</v>
      </c>
    </row>
    <row r="314" spans="1:38" ht="18" customHeight="1" x14ac:dyDescent="0.45">
      <c r="A314" s="65" t="s">
        <v>720</v>
      </c>
      <c r="B314" s="1" t="s">
        <v>1102</v>
      </c>
      <c r="F314" s="2" t="s">
        <v>534</v>
      </c>
      <c r="G314" s="57" t="s">
        <v>62</v>
      </c>
      <c r="H314" s="2">
        <v>1</v>
      </c>
      <c r="V314" s="2">
        <v>1</v>
      </c>
      <c r="X314" s="2">
        <v>1</v>
      </c>
      <c r="Y314" s="2">
        <v>1</v>
      </c>
      <c r="AL314" s="2">
        <v>1</v>
      </c>
    </row>
    <row r="315" spans="1:38" ht="18" customHeight="1" x14ac:dyDescent="0.45">
      <c r="A315" s="65" t="s">
        <v>722</v>
      </c>
      <c r="B315" s="1" t="s">
        <v>1103</v>
      </c>
      <c r="F315" s="2" t="s">
        <v>660</v>
      </c>
      <c r="G315" s="57">
        <v>43704</v>
      </c>
      <c r="H315" s="2">
        <v>1</v>
      </c>
      <c r="J315" s="2">
        <v>1</v>
      </c>
      <c r="S315" s="2">
        <v>1</v>
      </c>
      <c r="X315" s="2">
        <v>1</v>
      </c>
      <c r="Z315" s="2">
        <v>1</v>
      </c>
      <c r="AE315" s="2">
        <v>1</v>
      </c>
    </row>
    <row r="316" spans="1:38" ht="18" customHeight="1" x14ac:dyDescent="0.45">
      <c r="A316" s="65" t="s">
        <v>724</v>
      </c>
      <c r="B316" s="1" t="s">
        <v>1104</v>
      </c>
      <c r="F316" s="2" t="s">
        <v>166</v>
      </c>
      <c r="G316" s="57">
        <v>43866</v>
      </c>
      <c r="H316" s="2">
        <v>1</v>
      </c>
      <c r="Y316" s="2">
        <v>1</v>
      </c>
      <c r="AC316" s="2">
        <v>1</v>
      </c>
      <c r="AE316" s="2">
        <v>1</v>
      </c>
    </row>
    <row r="317" spans="1:38" ht="18" customHeight="1" x14ac:dyDescent="0.45">
      <c r="A317" s="65" t="s">
        <v>726</v>
      </c>
      <c r="B317" s="1" t="s">
        <v>1105</v>
      </c>
      <c r="F317" s="2" t="s">
        <v>534</v>
      </c>
      <c r="G317" s="57">
        <v>44033</v>
      </c>
      <c r="K317" s="2">
        <v>1</v>
      </c>
      <c r="R317" s="2">
        <v>1</v>
      </c>
      <c r="Y317" s="2">
        <v>1</v>
      </c>
      <c r="Z317" s="2">
        <v>1</v>
      </c>
      <c r="AL317" s="2">
        <v>1</v>
      </c>
    </row>
    <row r="318" spans="1:38" ht="18" customHeight="1" x14ac:dyDescent="0.45">
      <c r="A318" s="65" t="s">
        <v>728</v>
      </c>
      <c r="B318" s="1" t="s">
        <v>1106</v>
      </c>
      <c r="F318" s="2" t="s">
        <v>209</v>
      </c>
      <c r="G318" s="57">
        <v>43678</v>
      </c>
      <c r="H318" s="2">
        <v>1</v>
      </c>
    </row>
    <row r="319" spans="1:38" ht="18" customHeight="1" x14ac:dyDescent="0.45">
      <c r="A319" s="65" t="s">
        <v>730</v>
      </c>
      <c r="B319" s="1" t="s">
        <v>1107</v>
      </c>
      <c r="F319" s="2" t="s">
        <v>252</v>
      </c>
      <c r="G319" s="57">
        <v>43784</v>
      </c>
      <c r="H319" s="2">
        <v>1</v>
      </c>
      <c r="J319" s="2">
        <v>1</v>
      </c>
      <c r="Y319" s="2">
        <v>1</v>
      </c>
      <c r="Z319" s="2">
        <v>1</v>
      </c>
      <c r="AE319" s="2">
        <v>1</v>
      </c>
      <c r="AF319" s="2">
        <v>1</v>
      </c>
      <c r="AL319" s="2">
        <v>2</v>
      </c>
    </row>
    <row r="320" spans="1:38" ht="18" customHeight="1" x14ac:dyDescent="0.45">
      <c r="A320" s="65" t="s">
        <v>732</v>
      </c>
      <c r="B320" s="1" t="s">
        <v>1108</v>
      </c>
      <c r="F320" s="2" t="s">
        <v>76</v>
      </c>
      <c r="G320" s="57">
        <v>44047</v>
      </c>
      <c r="H320" s="2">
        <v>1</v>
      </c>
      <c r="N320" s="2">
        <v>1</v>
      </c>
      <c r="Y320" s="2">
        <v>1</v>
      </c>
      <c r="AD320" s="2">
        <v>1</v>
      </c>
      <c r="AF320" s="2">
        <v>1</v>
      </c>
      <c r="AL320" s="2">
        <v>1</v>
      </c>
    </row>
    <row r="321" spans="1:38" ht="18" customHeight="1" x14ac:dyDescent="0.45">
      <c r="A321" s="65" t="s">
        <v>734</v>
      </c>
      <c r="B321" s="1" t="s">
        <v>1109</v>
      </c>
      <c r="F321" s="2" t="s">
        <v>261</v>
      </c>
      <c r="G321" s="57">
        <v>43788</v>
      </c>
      <c r="J321" s="2">
        <v>1</v>
      </c>
      <c r="R321" s="2">
        <v>1</v>
      </c>
      <c r="Y321" s="2">
        <v>1</v>
      </c>
      <c r="AF321" s="2">
        <v>1</v>
      </c>
      <c r="AL321" s="2">
        <v>2</v>
      </c>
    </row>
    <row r="322" spans="1:38" ht="18" customHeight="1" x14ac:dyDescent="0.45">
      <c r="A322" s="65" t="s">
        <v>736</v>
      </c>
      <c r="B322" s="1" t="s">
        <v>1110</v>
      </c>
      <c r="F322" s="2" t="s">
        <v>292</v>
      </c>
      <c r="G322" s="57">
        <v>43726</v>
      </c>
      <c r="H322" s="2">
        <v>1</v>
      </c>
      <c r="J322" s="2">
        <v>1</v>
      </c>
      <c r="M322" s="2">
        <v>1</v>
      </c>
      <c r="AC322" s="2">
        <v>1</v>
      </c>
      <c r="AE322" s="2">
        <v>1</v>
      </c>
      <c r="AL322" s="2">
        <v>1</v>
      </c>
    </row>
    <row r="323" spans="1:38" ht="18" customHeight="1" x14ac:dyDescent="0.45">
      <c r="A323" s="65" t="s">
        <v>738</v>
      </c>
      <c r="B323" s="1" t="s">
        <v>1111</v>
      </c>
      <c r="F323" s="2" t="s">
        <v>106</v>
      </c>
      <c r="G323" s="57">
        <v>43700</v>
      </c>
      <c r="J323" s="2">
        <v>1</v>
      </c>
      <c r="S323" s="2">
        <v>1</v>
      </c>
      <c r="AD323" s="2">
        <v>1</v>
      </c>
      <c r="AE323" s="2">
        <v>1</v>
      </c>
      <c r="AF323" s="2">
        <v>1</v>
      </c>
      <c r="AL323" s="2">
        <v>1</v>
      </c>
    </row>
    <row r="324" spans="1:38" ht="18" customHeight="1" x14ac:dyDescent="0.45">
      <c r="A324" s="65" t="s">
        <v>740</v>
      </c>
      <c r="B324" s="1" t="s">
        <v>1112</v>
      </c>
      <c r="F324" s="2" t="s">
        <v>166</v>
      </c>
      <c r="G324" s="57" t="s">
        <v>62</v>
      </c>
      <c r="H324" s="2">
        <v>1</v>
      </c>
      <c r="O324" s="2">
        <v>1</v>
      </c>
      <c r="T324" s="2">
        <v>1</v>
      </c>
      <c r="AE324" s="2">
        <v>1</v>
      </c>
    </row>
    <row r="325" spans="1:38" ht="18" customHeight="1" x14ac:dyDescent="0.45">
      <c r="A325" s="65" t="s">
        <v>742</v>
      </c>
      <c r="B325" s="1" t="s">
        <v>1113</v>
      </c>
      <c r="F325" s="2" t="s">
        <v>561</v>
      </c>
      <c r="G325" s="57">
        <v>43937</v>
      </c>
      <c r="H325" s="2">
        <v>1</v>
      </c>
      <c r="Y325" s="2">
        <v>1</v>
      </c>
      <c r="AE325" s="2">
        <v>1</v>
      </c>
      <c r="AF325" s="2">
        <v>1</v>
      </c>
      <c r="AL325" s="2">
        <v>2</v>
      </c>
    </row>
    <row r="326" spans="1:38" ht="18" customHeight="1" x14ac:dyDescent="0.45">
      <c r="A326" s="65" t="s">
        <v>744</v>
      </c>
      <c r="B326" s="1" t="s">
        <v>1114</v>
      </c>
      <c r="F326" s="2" t="s">
        <v>73</v>
      </c>
      <c r="G326" s="57">
        <v>43756</v>
      </c>
      <c r="H326" s="2">
        <v>1</v>
      </c>
      <c r="X326" s="2">
        <v>1</v>
      </c>
      <c r="AC326" s="2">
        <v>1</v>
      </c>
      <c r="AD326" s="2">
        <v>1</v>
      </c>
      <c r="AE326" s="2">
        <v>1</v>
      </c>
      <c r="AF326" s="2">
        <v>1</v>
      </c>
    </row>
    <row r="327" spans="1:38" ht="18" customHeight="1" x14ac:dyDescent="0.45">
      <c r="A327" s="65" t="s">
        <v>746</v>
      </c>
      <c r="B327" s="1" t="s">
        <v>1883</v>
      </c>
      <c r="F327" s="2" t="s">
        <v>1867</v>
      </c>
      <c r="G327" s="57" t="s">
        <v>1858</v>
      </c>
      <c r="J327" s="2">
        <v>1</v>
      </c>
      <c r="R327" s="2">
        <v>1</v>
      </c>
      <c r="Y327" s="2">
        <v>1</v>
      </c>
      <c r="AD327" s="2">
        <v>1</v>
      </c>
      <c r="AE327" s="2">
        <v>1</v>
      </c>
      <c r="AF327" s="2">
        <v>1</v>
      </c>
    </row>
    <row r="328" spans="1:38" ht="18" customHeight="1" x14ac:dyDescent="0.45">
      <c r="A328" s="65" t="s">
        <v>748</v>
      </c>
      <c r="B328" s="1" t="s">
        <v>1115</v>
      </c>
      <c r="F328" s="2" t="s">
        <v>576</v>
      </c>
      <c r="G328" s="57">
        <v>43782</v>
      </c>
      <c r="H328" s="2">
        <v>1</v>
      </c>
      <c r="J328" s="2">
        <v>1</v>
      </c>
      <c r="Y328" s="2">
        <v>1</v>
      </c>
      <c r="AC328" s="2">
        <v>1</v>
      </c>
      <c r="AE328" s="2">
        <v>1</v>
      </c>
      <c r="AF328" s="2">
        <v>1</v>
      </c>
    </row>
    <row r="329" spans="1:38" ht="18" customHeight="1" x14ac:dyDescent="0.45">
      <c r="A329" s="65" t="s">
        <v>750</v>
      </c>
      <c r="B329" s="1" t="s">
        <v>1116</v>
      </c>
      <c r="F329" s="2" t="s">
        <v>261</v>
      </c>
      <c r="G329" s="57">
        <v>43768</v>
      </c>
      <c r="J329" s="2">
        <v>1</v>
      </c>
      <c r="L329" s="2">
        <v>1</v>
      </c>
      <c r="M329" s="2">
        <v>1</v>
      </c>
      <c r="R329" s="2">
        <v>1</v>
      </c>
      <c r="AA329" s="2">
        <v>1</v>
      </c>
      <c r="AE329" s="2">
        <v>1</v>
      </c>
      <c r="AF329" s="2">
        <v>1</v>
      </c>
      <c r="AL329" s="2">
        <v>1</v>
      </c>
    </row>
    <row r="330" spans="1:38" ht="18" customHeight="1" x14ac:dyDescent="0.45">
      <c r="A330" s="65" t="s">
        <v>752</v>
      </c>
      <c r="B330" s="1" t="s">
        <v>1117</v>
      </c>
      <c r="F330" s="2" t="s">
        <v>561</v>
      </c>
      <c r="G330" s="57">
        <v>43605</v>
      </c>
      <c r="H330" s="2">
        <v>1</v>
      </c>
      <c r="J330" s="2">
        <v>1</v>
      </c>
      <c r="Y330" s="2">
        <v>1</v>
      </c>
      <c r="AB330" s="2">
        <v>1</v>
      </c>
      <c r="AE330" s="2">
        <v>1</v>
      </c>
      <c r="AF330" s="2">
        <v>1</v>
      </c>
    </row>
    <row r="331" spans="1:38" ht="18" customHeight="1" x14ac:dyDescent="0.45">
      <c r="A331" s="65" t="s">
        <v>754</v>
      </c>
      <c r="B331" s="1" t="s">
        <v>1118</v>
      </c>
      <c r="F331" s="2" t="s">
        <v>109</v>
      </c>
      <c r="G331" s="57">
        <v>44558</v>
      </c>
      <c r="H331" s="2" t="s">
        <v>62</v>
      </c>
    </row>
    <row r="332" spans="1:38" ht="18" customHeight="1" x14ac:dyDescent="0.45">
      <c r="A332" s="65" t="s">
        <v>756</v>
      </c>
      <c r="B332" s="1" t="s">
        <v>1119</v>
      </c>
      <c r="F332" s="2" t="s">
        <v>76</v>
      </c>
      <c r="G332" s="57">
        <v>44028</v>
      </c>
      <c r="H332" s="2">
        <v>1</v>
      </c>
      <c r="J332" s="2">
        <v>1</v>
      </c>
      <c r="R332" s="2">
        <v>1</v>
      </c>
      <c r="Y332" s="2">
        <v>1</v>
      </c>
      <c r="AE332" s="2">
        <v>1</v>
      </c>
    </row>
    <row r="333" spans="1:38" ht="18" customHeight="1" x14ac:dyDescent="0.45">
      <c r="A333" s="65" t="s">
        <v>758</v>
      </c>
      <c r="B333" s="1" t="s">
        <v>1120</v>
      </c>
      <c r="F333" s="2" t="s">
        <v>159</v>
      </c>
      <c r="G333" s="57" t="s">
        <v>62</v>
      </c>
      <c r="H333" s="2">
        <v>1</v>
      </c>
      <c r="I333" s="2">
        <v>1</v>
      </c>
      <c r="AC333" s="2">
        <v>1</v>
      </c>
      <c r="AE333" s="2">
        <v>1</v>
      </c>
      <c r="AF333" s="2">
        <v>1</v>
      </c>
    </row>
    <row r="334" spans="1:38" ht="18" customHeight="1" x14ac:dyDescent="0.45">
      <c r="A334" s="65" t="s">
        <v>760</v>
      </c>
      <c r="B334" s="64" t="s">
        <v>1121</v>
      </c>
      <c r="F334" s="2" t="s">
        <v>76</v>
      </c>
      <c r="G334" s="57">
        <v>43701</v>
      </c>
      <c r="H334" s="2">
        <v>1</v>
      </c>
      <c r="Y334" s="2">
        <v>1</v>
      </c>
      <c r="AC334" s="2">
        <v>1</v>
      </c>
      <c r="AE334" s="2">
        <v>1</v>
      </c>
      <c r="AF334" s="2">
        <v>1</v>
      </c>
      <c r="AL334" s="2">
        <v>1</v>
      </c>
    </row>
    <row r="335" spans="1:38" ht="18" customHeight="1" x14ac:dyDescent="0.45">
      <c r="A335" s="65" t="s">
        <v>762</v>
      </c>
      <c r="B335" s="1" t="s">
        <v>1122</v>
      </c>
      <c r="F335" s="2" t="s">
        <v>252</v>
      </c>
      <c r="G335" s="57">
        <v>43687</v>
      </c>
      <c r="H335" s="2" t="s">
        <v>62</v>
      </c>
    </row>
    <row r="336" spans="1:38" ht="18" customHeight="1" x14ac:dyDescent="0.45">
      <c r="A336" s="65" t="s">
        <v>764</v>
      </c>
      <c r="B336" s="1" t="s">
        <v>1123</v>
      </c>
      <c r="F336" s="2" t="s">
        <v>73</v>
      </c>
      <c r="G336" s="57">
        <v>43914</v>
      </c>
      <c r="H336" s="2">
        <v>1</v>
      </c>
      <c r="J336" s="2">
        <v>1</v>
      </c>
      <c r="N336" s="2">
        <v>1</v>
      </c>
      <c r="T336" s="2">
        <v>1</v>
      </c>
      <c r="Y336" s="2">
        <v>1</v>
      </c>
      <c r="AF336" s="2">
        <v>1</v>
      </c>
    </row>
    <row r="337" spans="1:38" ht="18" customHeight="1" x14ac:dyDescent="0.45">
      <c r="A337" s="65" t="s">
        <v>766</v>
      </c>
      <c r="B337" s="1" t="s">
        <v>1884</v>
      </c>
      <c r="F337" s="2" t="s">
        <v>1857</v>
      </c>
      <c r="G337" s="57">
        <v>44208</v>
      </c>
      <c r="H337" s="2">
        <v>1</v>
      </c>
      <c r="M337" s="2">
        <v>1</v>
      </c>
      <c r="O337" s="2">
        <v>1</v>
      </c>
      <c r="Y337" s="2">
        <v>1</v>
      </c>
      <c r="AC337" s="2">
        <v>1</v>
      </c>
      <c r="AE337" s="2">
        <v>1</v>
      </c>
    </row>
    <row r="338" spans="1:38" ht="18" customHeight="1" x14ac:dyDescent="0.45">
      <c r="A338" s="65" t="s">
        <v>768</v>
      </c>
      <c r="B338" s="1" t="s">
        <v>1885</v>
      </c>
      <c r="F338" s="2" t="s">
        <v>1852</v>
      </c>
      <c r="G338" s="57">
        <v>44216</v>
      </c>
      <c r="H338" s="2">
        <v>1</v>
      </c>
      <c r="J338" s="2">
        <v>1</v>
      </c>
      <c r="R338" s="2">
        <v>1</v>
      </c>
      <c r="U338" s="2">
        <v>1</v>
      </c>
      <c r="Y338" s="2">
        <v>1</v>
      </c>
      <c r="Z338" s="2">
        <v>1</v>
      </c>
      <c r="AF338" s="2">
        <v>1</v>
      </c>
      <c r="AL338" s="2">
        <v>1</v>
      </c>
    </row>
    <row r="339" spans="1:38" ht="18" customHeight="1" x14ac:dyDescent="0.45">
      <c r="A339" s="65" t="s">
        <v>770</v>
      </c>
      <c r="B339" s="1" t="s">
        <v>1999</v>
      </c>
      <c r="D339" s="2" t="s">
        <v>1988</v>
      </c>
      <c r="F339" s="2" t="s">
        <v>2000</v>
      </c>
      <c r="G339" s="57">
        <v>44267</v>
      </c>
      <c r="H339" s="2">
        <v>1</v>
      </c>
      <c r="K339" s="2">
        <v>1</v>
      </c>
      <c r="Q339" s="2">
        <v>1</v>
      </c>
      <c r="R339" s="2">
        <v>1</v>
      </c>
      <c r="Y339" s="2">
        <v>1</v>
      </c>
      <c r="AE339" s="2">
        <v>1</v>
      </c>
    </row>
    <row r="340" spans="1:38" ht="18" customHeight="1" x14ac:dyDescent="0.45">
      <c r="A340" s="65" t="s">
        <v>772</v>
      </c>
      <c r="B340" s="1" t="s">
        <v>1124</v>
      </c>
      <c r="F340" s="2" t="s">
        <v>76</v>
      </c>
      <c r="G340" s="57">
        <v>43819</v>
      </c>
      <c r="H340" s="2">
        <v>1</v>
      </c>
      <c r="R340" s="2">
        <v>1</v>
      </c>
      <c r="Y340" s="2">
        <v>1</v>
      </c>
      <c r="AC340" s="2">
        <v>1</v>
      </c>
      <c r="AF340" s="2">
        <v>1</v>
      </c>
      <c r="AL340" s="2">
        <v>1</v>
      </c>
    </row>
    <row r="341" spans="1:38" ht="18" customHeight="1" x14ac:dyDescent="0.45">
      <c r="A341" s="65" t="s">
        <v>774</v>
      </c>
      <c r="B341" s="1" t="s">
        <v>1125</v>
      </c>
      <c r="F341" s="2" t="s">
        <v>209</v>
      </c>
      <c r="G341" s="57" t="s">
        <v>62</v>
      </c>
      <c r="H341" s="2">
        <v>1</v>
      </c>
      <c r="O341" s="2">
        <v>1</v>
      </c>
      <c r="V341" s="2">
        <v>1</v>
      </c>
      <c r="AE341" s="2">
        <v>1</v>
      </c>
      <c r="AL341" s="2">
        <v>2</v>
      </c>
    </row>
    <row r="342" spans="1:38" ht="18" customHeight="1" x14ac:dyDescent="0.45">
      <c r="A342" s="65" t="s">
        <v>776</v>
      </c>
      <c r="B342" s="1" t="s">
        <v>1126</v>
      </c>
      <c r="F342" s="2" t="s">
        <v>206</v>
      </c>
      <c r="G342" s="57" t="s">
        <v>62</v>
      </c>
      <c r="H342" s="2">
        <v>1</v>
      </c>
      <c r="L342" s="2">
        <v>1</v>
      </c>
      <c r="R342" s="2">
        <v>1</v>
      </c>
      <c r="Y342" s="2">
        <v>1</v>
      </c>
      <c r="Z342" s="2">
        <v>1</v>
      </c>
      <c r="AE342" s="2">
        <v>1</v>
      </c>
      <c r="AF342" s="2">
        <v>1</v>
      </c>
    </row>
    <row r="343" spans="1:38" ht="18" customHeight="1" x14ac:dyDescent="0.45">
      <c r="A343" s="65" t="s">
        <v>778</v>
      </c>
      <c r="B343" s="1" t="s">
        <v>1127</v>
      </c>
      <c r="F343" s="2" t="s">
        <v>76</v>
      </c>
      <c r="G343" s="57">
        <v>44048</v>
      </c>
      <c r="H343" s="2">
        <v>1</v>
      </c>
      <c r="Y343" s="2">
        <v>1</v>
      </c>
      <c r="AD343" s="2">
        <v>1</v>
      </c>
      <c r="AE343" s="2">
        <v>1</v>
      </c>
      <c r="AF343" s="2">
        <v>1</v>
      </c>
      <c r="AL343" s="2">
        <v>1</v>
      </c>
    </row>
    <row r="344" spans="1:38" ht="18" customHeight="1" x14ac:dyDescent="0.45">
      <c r="A344" s="65" t="s">
        <v>780</v>
      </c>
      <c r="B344" s="1" t="s">
        <v>1128</v>
      </c>
      <c r="F344" s="2" t="s">
        <v>166</v>
      </c>
      <c r="G344" s="57">
        <v>43867</v>
      </c>
      <c r="H344" s="2">
        <v>1</v>
      </c>
      <c r="R344" s="2">
        <v>1</v>
      </c>
      <c r="U344" s="2">
        <v>1</v>
      </c>
      <c r="AF344" s="2">
        <v>1</v>
      </c>
      <c r="AL344" s="2">
        <v>2</v>
      </c>
    </row>
    <row r="345" spans="1:38" ht="18" customHeight="1" x14ac:dyDescent="0.45">
      <c r="A345" s="65" t="s">
        <v>782</v>
      </c>
      <c r="B345" s="1" t="s">
        <v>1129</v>
      </c>
      <c r="F345" s="2" t="s">
        <v>212</v>
      </c>
      <c r="G345" s="57">
        <v>43707</v>
      </c>
      <c r="N345" s="2">
        <v>1</v>
      </c>
      <c r="Z345" s="2">
        <v>1</v>
      </c>
      <c r="AF345" s="2">
        <v>1</v>
      </c>
      <c r="AL345" s="2">
        <v>4</v>
      </c>
    </row>
    <row r="346" spans="1:38" ht="18" customHeight="1" x14ac:dyDescent="0.45">
      <c r="A346" s="65" t="s">
        <v>784</v>
      </c>
      <c r="B346" s="1" t="s">
        <v>1130</v>
      </c>
      <c r="F346" s="2" t="s">
        <v>76</v>
      </c>
      <c r="G346" s="57">
        <v>44124</v>
      </c>
      <c r="H346" s="2">
        <v>1</v>
      </c>
      <c r="R346" s="2">
        <v>1</v>
      </c>
      <c r="AA346" s="2">
        <v>1</v>
      </c>
      <c r="AD346" s="2">
        <v>1</v>
      </c>
      <c r="AE346" s="2">
        <v>1</v>
      </c>
      <c r="AL346" s="2">
        <v>1</v>
      </c>
    </row>
    <row r="347" spans="1:38" ht="18" customHeight="1" x14ac:dyDescent="0.45">
      <c r="A347" s="65" t="s">
        <v>786</v>
      </c>
      <c r="B347" s="1" t="s">
        <v>1131</v>
      </c>
      <c r="F347" s="2" t="s">
        <v>73</v>
      </c>
      <c r="G347" s="57">
        <v>43864</v>
      </c>
      <c r="M347" s="2">
        <v>1</v>
      </c>
      <c r="AC347" s="2">
        <v>1</v>
      </c>
      <c r="AD347" s="2">
        <v>1</v>
      </c>
      <c r="AF347" s="2">
        <v>1</v>
      </c>
      <c r="AJ347" s="2">
        <v>1</v>
      </c>
      <c r="AL347" s="2">
        <v>1</v>
      </c>
    </row>
    <row r="348" spans="1:38" ht="18" customHeight="1" x14ac:dyDescent="0.45">
      <c r="A348" s="65" t="s">
        <v>788</v>
      </c>
      <c r="B348" s="1" t="s">
        <v>1132</v>
      </c>
      <c r="F348" s="2" t="s">
        <v>73</v>
      </c>
      <c r="G348" s="57">
        <v>43941</v>
      </c>
      <c r="H348" s="2">
        <v>1</v>
      </c>
      <c r="N348" s="2">
        <v>1</v>
      </c>
      <c r="AD348" s="2">
        <v>1</v>
      </c>
      <c r="AE348" s="2">
        <v>1</v>
      </c>
      <c r="AF348" s="2">
        <v>1</v>
      </c>
    </row>
    <row r="349" spans="1:38" ht="18" customHeight="1" x14ac:dyDescent="0.45">
      <c r="A349" s="65" t="s">
        <v>790</v>
      </c>
      <c r="B349" s="1" t="s">
        <v>1133</v>
      </c>
      <c r="F349" s="2" t="s">
        <v>197</v>
      </c>
      <c r="G349" s="57">
        <v>43949</v>
      </c>
      <c r="H349" s="2">
        <v>1</v>
      </c>
      <c r="J349" s="2">
        <v>1</v>
      </c>
      <c r="AF349" s="2">
        <v>1</v>
      </c>
      <c r="AL349" s="2">
        <v>3</v>
      </c>
    </row>
    <row r="350" spans="1:38" ht="18" customHeight="1" x14ac:dyDescent="0.45">
      <c r="A350" s="65" t="s">
        <v>792</v>
      </c>
      <c r="B350" s="1" t="s">
        <v>1134</v>
      </c>
      <c r="F350" s="2" t="s">
        <v>197</v>
      </c>
      <c r="G350" s="57" t="s">
        <v>62</v>
      </c>
      <c r="H350" s="2">
        <v>1</v>
      </c>
      <c r="J350" s="2">
        <v>1</v>
      </c>
      <c r="AF350" s="2">
        <v>1</v>
      </c>
      <c r="AL350" s="2">
        <v>3</v>
      </c>
    </row>
    <row r="351" spans="1:38" ht="18" customHeight="1" x14ac:dyDescent="0.45">
      <c r="A351" s="65" t="s">
        <v>794</v>
      </c>
      <c r="B351" s="1" t="s">
        <v>1135</v>
      </c>
      <c r="F351" s="2" t="s">
        <v>665</v>
      </c>
      <c r="G351" s="57" t="s">
        <v>62</v>
      </c>
      <c r="H351" s="2">
        <v>1</v>
      </c>
      <c r="J351" s="2">
        <v>1</v>
      </c>
      <c r="O351" s="2">
        <v>1</v>
      </c>
      <c r="Q351" s="2">
        <v>1</v>
      </c>
      <c r="AE351" s="2">
        <v>1</v>
      </c>
      <c r="AL351" s="2">
        <v>1</v>
      </c>
    </row>
    <row r="352" spans="1:38" ht="18" customHeight="1" x14ac:dyDescent="0.45">
      <c r="A352" s="65" t="s">
        <v>796</v>
      </c>
      <c r="B352" s="1" t="s">
        <v>1136</v>
      </c>
      <c r="F352" s="2" t="s">
        <v>197</v>
      </c>
      <c r="G352" s="57" t="s">
        <v>62</v>
      </c>
      <c r="H352" s="2">
        <v>1</v>
      </c>
      <c r="AF352" s="2">
        <v>1</v>
      </c>
      <c r="AL352" s="2">
        <v>4</v>
      </c>
    </row>
    <row r="353" spans="1:38" ht="18" customHeight="1" x14ac:dyDescent="0.45">
      <c r="A353" s="65" t="s">
        <v>798</v>
      </c>
      <c r="B353" s="1" t="s">
        <v>1137</v>
      </c>
      <c r="F353" s="2" t="s">
        <v>73</v>
      </c>
      <c r="G353" s="57">
        <v>43826</v>
      </c>
      <c r="H353" s="2">
        <v>1</v>
      </c>
      <c r="U353" s="2">
        <v>1</v>
      </c>
      <c r="AB353" s="2">
        <v>1</v>
      </c>
      <c r="AC353" s="2">
        <v>1</v>
      </c>
      <c r="AF353" s="2">
        <v>1</v>
      </c>
      <c r="AL353" s="2">
        <v>1</v>
      </c>
    </row>
    <row r="354" spans="1:38" ht="18" customHeight="1" x14ac:dyDescent="0.45">
      <c r="A354" s="65" t="s">
        <v>800</v>
      </c>
      <c r="B354" s="1" t="s">
        <v>1138</v>
      </c>
      <c r="F354" s="2" t="s">
        <v>261</v>
      </c>
      <c r="G354" s="57">
        <v>43655</v>
      </c>
      <c r="H354" s="2">
        <v>1</v>
      </c>
      <c r="I354" s="2">
        <v>1</v>
      </c>
      <c r="J354" s="2">
        <v>1</v>
      </c>
      <c r="P354" s="2">
        <v>1</v>
      </c>
      <c r="R354" s="2">
        <v>1</v>
      </c>
      <c r="Y354" s="2">
        <v>1</v>
      </c>
      <c r="Z354" s="2">
        <v>1</v>
      </c>
      <c r="AA354" s="2">
        <v>1</v>
      </c>
      <c r="AB354" s="2">
        <v>1</v>
      </c>
      <c r="AC354" s="2">
        <v>1</v>
      </c>
      <c r="AE354" s="2">
        <v>1</v>
      </c>
      <c r="AF354" s="2">
        <v>1</v>
      </c>
      <c r="AL354" s="2">
        <v>3</v>
      </c>
    </row>
    <row r="355" spans="1:38" ht="18" customHeight="1" x14ac:dyDescent="0.45">
      <c r="A355" s="65" t="s">
        <v>802</v>
      </c>
      <c r="B355" s="1" t="s">
        <v>1886</v>
      </c>
      <c r="F355" s="2" t="s">
        <v>1887</v>
      </c>
      <c r="G355" s="57">
        <v>44217</v>
      </c>
      <c r="H355" s="2" t="s">
        <v>1858</v>
      </c>
    </row>
    <row r="356" spans="1:38" ht="18" customHeight="1" x14ac:dyDescent="0.45">
      <c r="A356" s="65" t="s">
        <v>804</v>
      </c>
      <c r="B356" s="1" t="s">
        <v>1139</v>
      </c>
      <c r="F356" s="2" t="s">
        <v>106</v>
      </c>
      <c r="G356" s="57">
        <v>43776</v>
      </c>
      <c r="H356" s="2">
        <v>1</v>
      </c>
      <c r="U356" s="2">
        <v>1</v>
      </c>
      <c r="Y356" s="2">
        <v>1</v>
      </c>
      <c r="AC356" s="2">
        <v>1</v>
      </c>
      <c r="AE356" s="2">
        <v>1</v>
      </c>
      <c r="AF356" s="2">
        <v>1</v>
      </c>
    </row>
    <row r="357" spans="1:38" ht="18" customHeight="1" x14ac:dyDescent="0.45">
      <c r="A357" s="65" t="s">
        <v>806</v>
      </c>
      <c r="B357" s="1" t="s">
        <v>2001</v>
      </c>
      <c r="D357" s="2" t="s">
        <v>1988</v>
      </c>
      <c r="F357" s="2" t="s">
        <v>1989</v>
      </c>
      <c r="G357" s="57">
        <v>44271</v>
      </c>
      <c r="H357" s="2">
        <v>1</v>
      </c>
      <c r="U357" s="2">
        <v>1</v>
      </c>
      <c r="Y357" s="2">
        <v>1</v>
      </c>
      <c r="AC357" s="2">
        <v>1</v>
      </c>
      <c r="AD357" s="2">
        <v>1</v>
      </c>
      <c r="AF357" s="2">
        <v>1</v>
      </c>
    </row>
    <row r="358" spans="1:38" ht="18" customHeight="1" x14ac:dyDescent="0.45">
      <c r="A358" s="65" t="s">
        <v>808</v>
      </c>
      <c r="B358" s="1" t="s">
        <v>1140</v>
      </c>
      <c r="F358" s="2" t="s">
        <v>233</v>
      </c>
      <c r="G358" s="57">
        <v>43735</v>
      </c>
      <c r="H358" s="2">
        <v>1</v>
      </c>
      <c r="R358" s="2">
        <v>1</v>
      </c>
      <c r="Y358" s="2">
        <v>1</v>
      </c>
      <c r="AD358" s="2">
        <v>1</v>
      </c>
      <c r="AE358" s="2">
        <v>1</v>
      </c>
      <c r="AF358" s="2">
        <v>1</v>
      </c>
    </row>
    <row r="359" spans="1:38" ht="18" customHeight="1" x14ac:dyDescent="0.45">
      <c r="A359" s="65" t="s">
        <v>810</v>
      </c>
      <c r="B359" s="1" t="s">
        <v>1141</v>
      </c>
      <c r="F359" s="2" t="s">
        <v>76</v>
      </c>
      <c r="G359" s="57">
        <v>43853</v>
      </c>
      <c r="H359" s="2">
        <v>1</v>
      </c>
      <c r="J359" s="2">
        <v>1</v>
      </c>
      <c r="R359" s="2">
        <v>1</v>
      </c>
      <c r="AE359" s="2">
        <v>1</v>
      </c>
      <c r="AF359" s="2">
        <v>1</v>
      </c>
      <c r="AL359" s="2">
        <v>1</v>
      </c>
    </row>
    <row r="360" spans="1:38" ht="18" customHeight="1" x14ac:dyDescent="0.45">
      <c r="A360" s="65" t="s">
        <v>812</v>
      </c>
      <c r="B360" s="1" t="s">
        <v>1142</v>
      </c>
      <c r="F360" s="2" t="s">
        <v>109</v>
      </c>
      <c r="G360" s="57">
        <v>43857</v>
      </c>
      <c r="H360" s="2">
        <v>1</v>
      </c>
      <c r="J360" s="2">
        <v>1</v>
      </c>
      <c r="R360" s="2">
        <v>1</v>
      </c>
      <c r="Y360" s="2">
        <v>1</v>
      </c>
      <c r="AD360" s="2">
        <v>1</v>
      </c>
      <c r="AE360" s="2">
        <v>1</v>
      </c>
    </row>
    <row r="361" spans="1:38" ht="18" customHeight="1" x14ac:dyDescent="0.45">
      <c r="A361" s="65" t="s">
        <v>814</v>
      </c>
      <c r="B361" s="1" t="s">
        <v>1143</v>
      </c>
      <c r="F361" s="2" t="s">
        <v>106</v>
      </c>
      <c r="G361" s="57" t="s">
        <v>62</v>
      </c>
      <c r="H361" s="2">
        <v>1</v>
      </c>
      <c r="J361" s="2">
        <v>1</v>
      </c>
      <c r="S361" s="2">
        <v>1</v>
      </c>
      <c r="Y361" s="2">
        <v>1</v>
      </c>
      <c r="AD361" s="2">
        <v>1</v>
      </c>
      <c r="AL361" s="2">
        <v>1</v>
      </c>
    </row>
    <row r="362" spans="1:38" ht="18" customHeight="1" x14ac:dyDescent="0.45">
      <c r="A362" s="65" t="s">
        <v>1177</v>
      </c>
      <c r="B362" s="1" t="s">
        <v>1144</v>
      </c>
      <c r="F362" s="2" t="s">
        <v>73</v>
      </c>
      <c r="G362" s="57">
        <v>43666</v>
      </c>
      <c r="H362" s="2">
        <v>1</v>
      </c>
      <c r="Y362" s="2">
        <v>1</v>
      </c>
      <c r="AA362" s="2">
        <v>1</v>
      </c>
      <c r="AD362" s="2">
        <v>1</v>
      </c>
      <c r="AF362" s="2">
        <v>1</v>
      </c>
    </row>
    <row r="363" spans="1:38" ht="18" customHeight="1" x14ac:dyDescent="0.45">
      <c r="A363" s="65" t="s">
        <v>1179</v>
      </c>
      <c r="B363" s="1" t="s">
        <v>1145</v>
      </c>
      <c r="F363" s="2" t="s">
        <v>283</v>
      </c>
      <c r="G363" s="57">
        <v>43709</v>
      </c>
      <c r="H363" s="2">
        <v>1</v>
      </c>
      <c r="J363" s="2">
        <v>1</v>
      </c>
      <c r="Y363" s="2">
        <v>1</v>
      </c>
      <c r="Z363" s="2">
        <v>1</v>
      </c>
      <c r="AA363" s="2">
        <v>1</v>
      </c>
      <c r="AB363" s="2">
        <v>1</v>
      </c>
      <c r="AE363" s="2">
        <v>1</v>
      </c>
      <c r="AF363" s="2">
        <v>1</v>
      </c>
      <c r="AL363" s="2">
        <v>6</v>
      </c>
    </row>
    <row r="364" spans="1:38" ht="18" customHeight="1" x14ac:dyDescent="0.45">
      <c r="A364" s="65" t="s">
        <v>1181</v>
      </c>
      <c r="B364" s="1" t="s">
        <v>1146</v>
      </c>
      <c r="F364" s="2" t="s">
        <v>166</v>
      </c>
      <c r="G364" s="57">
        <v>43774</v>
      </c>
      <c r="H364" s="2">
        <v>1</v>
      </c>
      <c r="N364" s="2">
        <v>1</v>
      </c>
      <c r="Y364" s="2">
        <v>1</v>
      </c>
      <c r="AF364" s="2">
        <v>1</v>
      </c>
      <c r="AL364" s="2">
        <v>1</v>
      </c>
    </row>
    <row r="365" spans="1:38" ht="18" customHeight="1" x14ac:dyDescent="0.45">
      <c r="A365" s="65" t="s">
        <v>1183</v>
      </c>
      <c r="B365" s="1" t="s">
        <v>1147</v>
      </c>
      <c r="F365" s="2" t="s">
        <v>76</v>
      </c>
      <c r="G365" s="57">
        <v>43837</v>
      </c>
      <c r="L365" s="2">
        <v>1</v>
      </c>
      <c r="M365" s="2">
        <v>1</v>
      </c>
      <c r="X365" s="2">
        <v>1</v>
      </c>
      <c r="AC365" s="2">
        <v>1</v>
      </c>
      <c r="AD365" s="2">
        <v>1</v>
      </c>
      <c r="AE365" s="2">
        <v>1</v>
      </c>
    </row>
    <row r="366" spans="1:38" ht="18" customHeight="1" x14ac:dyDescent="0.45">
      <c r="A366" s="65" t="s">
        <v>1185</v>
      </c>
      <c r="B366" s="1" t="s">
        <v>1965</v>
      </c>
      <c r="C366" s="2" t="s">
        <v>1960</v>
      </c>
      <c r="F366" s="2" t="s">
        <v>1966</v>
      </c>
      <c r="G366" s="57">
        <v>44246</v>
      </c>
      <c r="H366" s="2">
        <v>1</v>
      </c>
      <c r="J366" s="2">
        <v>1</v>
      </c>
      <c r="U366" s="2">
        <v>1</v>
      </c>
      <c r="AE366" s="2">
        <v>1</v>
      </c>
      <c r="AF366" s="2">
        <v>1</v>
      </c>
      <c r="AL366" s="2">
        <v>1</v>
      </c>
    </row>
    <row r="367" spans="1:38" ht="18" customHeight="1" x14ac:dyDescent="0.45">
      <c r="A367" s="65" t="s">
        <v>1187</v>
      </c>
      <c r="B367" s="1" t="s">
        <v>1148</v>
      </c>
      <c r="F367" s="2" t="s">
        <v>73</v>
      </c>
      <c r="G367" s="57">
        <v>43630</v>
      </c>
      <c r="H367" s="2">
        <v>1</v>
      </c>
      <c r="Y367" s="2">
        <v>1</v>
      </c>
      <c r="AE367" s="2">
        <v>1</v>
      </c>
      <c r="AL367" s="2">
        <v>1</v>
      </c>
    </row>
    <row r="368" spans="1:38" ht="18" customHeight="1" x14ac:dyDescent="0.45">
      <c r="A368" s="65" t="s">
        <v>1189</v>
      </c>
      <c r="B368" s="1" t="s">
        <v>1149</v>
      </c>
      <c r="F368" s="2" t="s">
        <v>238</v>
      </c>
      <c r="G368" s="57">
        <v>43581</v>
      </c>
      <c r="J368" s="2">
        <v>1</v>
      </c>
      <c r="M368" s="2">
        <v>1</v>
      </c>
      <c r="O368" s="2">
        <v>1</v>
      </c>
      <c r="R368" s="2">
        <v>1</v>
      </c>
      <c r="W368" s="2">
        <v>1</v>
      </c>
      <c r="Y368" s="2">
        <v>1</v>
      </c>
    </row>
    <row r="369" spans="1:38" ht="18" customHeight="1" x14ac:dyDescent="0.45">
      <c r="A369" s="65" t="s">
        <v>1191</v>
      </c>
      <c r="B369" s="1" t="s">
        <v>1150</v>
      </c>
      <c r="F369" s="2" t="s">
        <v>238</v>
      </c>
      <c r="G369" s="57">
        <v>43952</v>
      </c>
      <c r="H369" s="2">
        <v>1</v>
      </c>
      <c r="J369" s="2">
        <v>1</v>
      </c>
      <c r="K369" s="2">
        <v>1</v>
      </c>
      <c r="W369" s="2">
        <v>1</v>
      </c>
      <c r="AE369" s="2">
        <v>1</v>
      </c>
      <c r="AF369" s="2">
        <v>1</v>
      </c>
    </row>
    <row r="370" spans="1:38" ht="18" customHeight="1" x14ac:dyDescent="0.45">
      <c r="A370" s="65" t="s">
        <v>1193</v>
      </c>
      <c r="B370" s="1" t="s">
        <v>1151</v>
      </c>
      <c r="F370" s="2" t="s">
        <v>141</v>
      </c>
      <c r="G370" s="57">
        <v>43721</v>
      </c>
      <c r="R370" s="2">
        <v>1</v>
      </c>
      <c r="Z370" s="2">
        <v>1</v>
      </c>
      <c r="AE370" s="2">
        <v>1</v>
      </c>
      <c r="AL370" s="2">
        <v>1</v>
      </c>
    </row>
    <row r="371" spans="1:38" ht="18" customHeight="1" x14ac:dyDescent="0.45">
      <c r="A371" s="65" t="s">
        <v>1195</v>
      </c>
      <c r="B371" s="1" t="s">
        <v>1152</v>
      </c>
      <c r="F371" s="2" t="s">
        <v>141</v>
      </c>
      <c r="G371" s="57">
        <v>43675</v>
      </c>
      <c r="H371" s="2">
        <v>1</v>
      </c>
      <c r="I371" s="2">
        <v>1</v>
      </c>
      <c r="J371" s="2">
        <v>1</v>
      </c>
      <c r="O371" s="2">
        <v>1</v>
      </c>
      <c r="U371" s="2">
        <v>1</v>
      </c>
      <c r="Y371" s="2">
        <v>1</v>
      </c>
      <c r="AC371" s="2">
        <v>1</v>
      </c>
      <c r="AE371" s="2">
        <v>1</v>
      </c>
      <c r="AF371" s="2">
        <v>1</v>
      </c>
      <c r="AL371" s="2">
        <v>3</v>
      </c>
    </row>
    <row r="372" spans="1:38" ht="18" customHeight="1" x14ac:dyDescent="0.45">
      <c r="A372" s="65" t="s">
        <v>1197</v>
      </c>
      <c r="B372" s="1" t="s">
        <v>1888</v>
      </c>
      <c r="F372" s="2" t="s">
        <v>1852</v>
      </c>
      <c r="G372" s="57" t="s">
        <v>1858</v>
      </c>
      <c r="H372" s="2" t="s">
        <v>1858</v>
      </c>
    </row>
    <row r="373" spans="1:38" ht="18" customHeight="1" x14ac:dyDescent="0.45">
      <c r="A373" s="65" t="s">
        <v>1199</v>
      </c>
      <c r="B373" s="1" t="s">
        <v>1153</v>
      </c>
      <c r="F373" s="2" t="s">
        <v>252</v>
      </c>
      <c r="G373" s="57">
        <v>43881</v>
      </c>
      <c r="H373" s="2">
        <v>1</v>
      </c>
      <c r="J373" s="2">
        <v>1</v>
      </c>
      <c r="Y373" s="2">
        <v>1</v>
      </c>
      <c r="AE373" s="2">
        <v>1</v>
      </c>
      <c r="AF373" s="2">
        <v>1</v>
      </c>
    </row>
    <row r="374" spans="1:38" ht="18" customHeight="1" x14ac:dyDescent="0.45">
      <c r="A374" s="65" t="s">
        <v>1201</v>
      </c>
      <c r="B374" s="1" t="s">
        <v>1154</v>
      </c>
      <c r="F374" s="2" t="s">
        <v>233</v>
      </c>
      <c r="G374" s="57">
        <v>43710</v>
      </c>
      <c r="H374" s="2">
        <v>1</v>
      </c>
      <c r="J374" s="2">
        <v>1</v>
      </c>
      <c r="U374" s="2">
        <v>1</v>
      </c>
      <c r="Y374" s="2">
        <v>1</v>
      </c>
      <c r="Z374" s="2">
        <v>1</v>
      </c>
      <c r="AE374" s="2">
        <v>1</v>
      </c>
      <c r="AF374" s="2">
        <v>1</v>
      </c>
      <c r="AL374" s="2">
        <v>4</v>
      </c>
    </row>
    <row r="375" spans="1:38" ht="18" customHeight="1" x14ac:dyDescent="0.45">
      <c r="A375" s="65" t="s">
        <v>1203</v>
      </c>
      <c r="B375" s="1" t="s">
        <v>1967</v>
      </c>
      <c r="C375" s="2" t="s">
        <v>1960</v>
      </c>
      <c r="F375" s="2" t="s">
        <v>1968</v>
      </c>
      <c r="G375" s="57" t="s">
        <v>1964</v>
      </c>
      <c r="J375" s="2">
        <v>1</v>
      </c>
      <c r="Y375" s="2">
        <v>1</v>
      </c>
      <c r="AC375" s="2">
        <v>1</v>
      </c>
      <c r="AE375" s="2">
        <v>1</v>
      </c>
      <c r="AF375" s="2">
        <v>1</v>
      </c>
      <c r="AL375" s="2">
        <v>1</v>
      </c>
    </row>
    <row r="376" spans="1:38" ht="18" customHeight="1" x14ac:dyDescent="0.45">
      <c r="A376" s="65" t="s">
        <v>1205</v>
      </c>
      <c r="B376" s="1" t="s">
        <v>1155</v>
      </c>
      <c r="F376" s="2" t="s">
        <v>76</v>
      </c>
      <c r="G376" s="57">
        <v>44013</v>
      </c>
      <c r="H376" s="2">
        <v>1</v>
      </c>
      <c r="L376" s="2">
        <v>1</v>
      </c>
      <c r="Q376" s="2">
        <v>1</v>
      </c>
      <c r="T376" s="2">
        <v>1</v>
      </c>
      <c r="AE376" s="2">
        <v>1</v>
      </c>
      <c r="AF376" s="2">
        <v>1</v>
      </c>
    </row>
    <row r="377" spans="1:38" ht="18" customHeight="1" x14ac:dyDescent="0.45">
      <c r="A377" s="65" t="s">
        <v>1207</v>
      </c>
      <c r="B377" s="1" t="s">
        <v>1156</v>
      </c>
      <c r="F377" s="2" t="s">
        <v>261</v>
      </c>
      <c r="G377" s="57" t="s">
        <v>62</v>
      </c>
      <c r="H377" s="2">
        <v>1</v>
      </c>
      <c r="J377" s="2">
        <v>1</v>
      </c>
      <c r="K377" s="2">
        <v>1</v>
      </c>
      <c r="L377" s="2">
        <v>1</v>
      </c>
      <c r="M377" s="2">
        <v>1</v>
      </c>
      <c r="R377" s="2">
        <v>1</v>
      </c>
      <c r="S377" s="2">
        <v>1</v>
      </c>
      <c r="U377" s="2">
        <v>1</v>
      </c>
      <c r="Z377" s="2">
        <v>1</v>
      </c>
    </row>
    <row r="378" spans="1:38" ht="18" customHeight="1" x14ac:dyDescent="0.45">
      <c r="A378" s="65" t="s">
        <v>1209</v>
      </c>
      <c r="B378" s="1" t="s">
        <v>1157</v>
      </c>
      <c r="F378" s="2" t="s">
        <v>166</v>
      </c>
      <c r="G378" s="57">
        <v>43916</v>
      </c>
      <c r="H378" s="2">
        <v>1</v>
      </c>
      <c r="R378" s="2">
        <v>1</v>
      </c>
      <c r="Y378" s="2">
        <v>1</v>
      </c>
      <c r="AC378" s="2">
        <v>1</v>
      </c>
      <c r="AD378" s="2">
        <v>1</v>
      </c>
      <c r="AE378" s="2">
        <v>1</v>
      </c>
      <c r="AF378" s="2">
        <v>1</v>
      </c>
      <c r="AL378" s="2">
        <v>1</v>
      </c>
    </row>
    <row r="379" spans="1:38" ht="18" customHeight="1" x14ac:dyDescent="0.45">
      <c r="A379" s="65" t="s">
        <v>1211</v>
      </c>
      <c r="B379" s="1" t="s">
        <v>1158</v>
      </c>
      <c r="F379" s="2" t="s">
        <v>76</v>
      </c>
      <c r="G379" s="57" t="s">
        <v>62</v>
      </c>
      <c r="H379" s="2">
        <v>1</v>
      </c>
      <c r="J379" s="2">
        <v>1</v>
      </c>
      <c r="Y379" s="2">
        <v>1</v>
      </c>
      <c r="AC379" s="2">
        <v>1</v>
      </c>
      <c r="AF379" s="2">
        <v>1</v>
      </c>
      <c r="AL379" s="2">
        <v>1</v>
      </c>
    </row>
    <row r="380" spans="1:38" ht="18" customHeight="1" x14ac:dyDescent="0.45">
      <c r="A380" s="65" t="s">
        <v>1213</v>
      </c>
      <c r="B380" s="1" t="s">
        <v>1159</v>
      </c>
      <c r="F380" s="2" t="s">
        <v>1050</v>
      </c>
      <c r="G380" s="57" t="s">
        <v>62</v>
      </c>
      <c r="H380" s="2">
        <v>1</v>
      </c>
      <c r="J380" s="2">
        <v>1</v>
      </c>
      <c r="N380" s="2">
        <v>1</v>
      </c>
      <c r="R380" s="2">
        <v>1</v>
      </c>
      <c r="AA380" s="2">
        <v>1</v>
      </c>
      <c r="AE380" s="2">
        <v>1</v>
      </c>
      <c r="AF380" s="2">
        <v>1</v>
      </c>
      <c r="AL380" s="2">
        <v>1</v>
      </c>
    </row>
    <row r="381" spans="1:38" ht="18" customHeight="1" x14ac:dyDescent="0.45">
      <c r="A381" s="65" t="s">
        <v>1215</v>
      </c>
      <c r="B381" s="1" t="s">
        <v>1889</v>
      </c>
      <c r="F381" s="2" t="s">
        <v>1887</v>
      </c>
      <c r="G381" s="57">
        <v>44216</v>
      </c>
      <c r="H381" s="2" t="s">
        <v>1858</v>
      </c>
    </row>
    <row r="382" spans="1:38" ht="18" customHeight="1" x14ac:dyDescent="0.45">
      <c r="A382" s="65" t="s">
        <v>1217</v>
      </c>
      <c r="B382" s="1" t="s">
        <v>1160</v>
      </c>
      <c r="F382" s="2" t="s">
        <v>258</v>
      </c>
      <c r="G382" s="57">
        <v>43798</v>
      </c>
      <c r="H382" s="2">
        <v>1</v>
      </c>
      <c r="U382" s="2">
        <v>1</v>
      </c>
      <c r="AA382" s="2">
        <v>1</v>
      </c>
      <c r="AC382" s="2">
        <v>1</v>
      </c>
      <c r="AE382" s="2">
        <v>1</v>
      </c>
      <c r="AF382" s="2">
        <v>1</v>
      </c>
    </row>
    <row r="383" spans="1:38" ht="18" customHeight="1" x14ac:dyDescent="0.45">
      <c r="A383" s="65" t="s">
        <v>1219</v>
      </c>
      <c r="B383" s="1" t="s">
        <v>1161</v>
      </c>
      <c r="F383" s="2" t="s">
        <v>534</v>
      </c>
      <c r="G383" s="57">
        <v>43614</v>
      </c>
      <c r="H383" s="2">
        <v>1</v>
      </c>
      <c r="J383" s="2">
        <v>1</v>
      </c>
      <c r="U383" s="2">
        <v>1</v>
      </c>
      <c r="AA383" s="2">
        <v>1</v>
      </c>
      <c r="AF383" s="2">
        <v>1</v>
      </c>
      <c r="AL383" s="2">
        <v>1</v>
      </c>
    </row>
    <row r="384" spans="1:38" ht="18" customHeight="1" x14ac:dyDescent="0.45">
      <c r="A384" s="65" t="s">
        <v>1221</v>
      </c>
      <c r="B384" s="1" t="s">
        <v>1162</v>
      </c>
      <c r="F384" s="2" t="s">
        <v>93</v>
      </c>
      <c r="G384" s="57" t="s">
        <v>62</v>
      </c>
      <c r="H384" s="2">
        <v>1</v>
      </c>
      <c r="J384" s="2">
        <v>1</v>
      </c>
      <c r="U384" s="2">
        <v>1</v>
      </c>
      <c r="Y384" s="2">
        <v>1</v>
      </c>
      <c r="AE384" s="2">
        <v>1</v>
      </c>
      <c r="AF384" s="2">
        <v>1</v>
      </c>
      <c r="AL384" s="2">
        <v>4</v>
      </c>
    </row>
    <row r="385" spans="1:38" ht="18" customHeight="1" x14ac:dyDescent="0.45">
      <c r="A385" s="65" t="s">
        <v>1223</v>
      </c>
      <c r="B385" s="1" t="s">
        <v>1163</v>
      </c>
      <c r="F385" s="2" t="s">
        <v>534</v>
      </c>
      <c r="G385" s="57">
        <v>43825</v>
      </c>
      <c r="H385" s="2">
        <v>1</v>
      </c>
      <c r="J385" s="2">
        <v>1</v>
      </c>
      <c r="Q385" s="2">
        <v>1</v>
      </c>
      <c r="R385" s="2">
        <v>1</v>
      </c>
      <c r="V385" s="2">
        <v>1</v>
      </c>
      <c r="Z385" s="2">
        <v>1</v>
      </c>
      <c r="AF385" s="2">
        <v>1</v>
      </c>
    </row>
    <row r="386" spans="1:38" ht="18" customHeight="1" x14ac:dyDescent="0.45">
      <c r="A386" s="65" t="s">
        <v>1225</v>
      </c>
      <c r="B386" s="1" t="s">
        <v>1164</v>
      </c>
      <c r="F386" s="2" t="s">
        <v>292</v>
      </c>
      <c r="G386" s="57">
        <v>43831</v>
      </c>
      <c r="H386" s="2">
        <v>1</v>
      </c>
      <c r="J386" s="2">
        <v>1</v>
      </c>
      <c r="R386" s="2">
        <v>1</v>
      </c>
      <c r="T386" s="2">
        <v>1</v>
      </c>
      <c r="AE386" s="2">
        <v>1</v>
      </c>
      <c r="AF386" s="2">
        <v>1</v>
      </c>
    </row>
    <row r="387" spans="1:38" ht="18" customHeight="1" x14ac:dyDescent="0.45">
      <c r="A387" s="65" t="s">
        <v>1227</v>
      </c>
      <c r="B387" s="1" t="s">
        <v>1165</v>
      </c>
      <c r="F387" s="2" t="s">
        <v>76</v>
      </c>
      <c r="G387" s="57">
        <v>43735</v>
      </c>
      <c r="H387" s="2">
        <v>1</v>
      </c>
      <c r="J387" s="2">
        <v>1</v>
      </c>
      <c r="Y387" s="2">
        <v>1</v>
      </c>
      <c r="AE387" s="2">
        <v>1</v>
      </c>
      <c r="AF387" s="2">
        <v>1</v>
      </c>
      <c r="AL387" s="2">
        <v>1</v>
      </c>
    </row>
    <row r="388" spans="1:38" ht="18" customHeight="1" x14ac:dyDescent="0.45">
      <c r="A388" s="65" t="s">
        <v>1229</v>
      </c>
      <c r="B388" s="1" t="s">
        <v>1166</v>
      </c>
      <c r="F388" s="2" t="s">
        <v>206</v>
      </c>
      <c r="G388" s="57" t="s">
        <v>62</v>
      </c>
      <c r="H388" s="2">
        <v>1</v>
      </c>
      <c r="K388" s="2">
        <v>1</v>
      </c>
      <c r="Y388" s="2">
        <v>1</v>
      </c>
      <c r="AD388" s="2">
        <v>1</v>
      </c>
      <c r="AE388" s="2">
        <v>1</v>
      </c>
      <c r="AF388" s="2">
        <v>1</v>
      </c>
    </row>
    <row r="389" spans="1:38" ht="18" customHeight="1" x14ac:dyDescent="0.45">
      <c r="A389" s="65" t="s">
        <v>1231</v>
      </c>
      <c r="B389" s="1" t="s">
        <v>2036</v>
      </c>
      <c r="E389" s="2" t="s">
        <v>2025</v>
      </c>
      <c r="F389" s="2" t="s">
        <v>2037</v>
      </c>
      <c r="G389" s="57">
        <v>44300</v>
      </c>
      <c r="H389" s="2">
        <v>1</v>
      </c>
      <c r="J389" s="2">
        <v>1</v>
      </c>
      <c r="Y389" s="2">
        <v>1</v>
      </c>
      <c r="AC389" s="2">
        <v>1</v>
      </c>
      <c r="AE389" s="2">
        <v>1</v>
      </c>
      <c r="AF389" s="2">
        <v>1</v>
      </c>
    </row>
    <row r="390" spans="1:38" ht="18" customHeight="1" x14ac:dyDescent="0.45">
      <c r="A390" s="65" t="s">
        <v>1233</v>
      </c>
      <c r="B390" s="1" t="s">
        <v>1167</v>
      </c>
      <c r="F390" s="2" t="s">
        <v>73</v>
      </c>
      <c r="G390" s="57">
        <v>43811</v>
      </c>
      <c r="H390" s="2">
        <v>1</v>
      </c>
      <c r="Y390" s="2">
        <v>1</v>
      </c>
      <c r="Z390" s="2">
        <v>1</v>
      </c>
      <c r="AC390" s="2">
        <v>1</v>
      </c>
      <c r="AF390" s="2">
        <v>1</v>
      </c>
      <c r="AL390" s="2">
        <v>1</v>
      </c>
    </row>
    <row r="391" spans="1:38" ht="18" customHeight="1" x14ac:dyDescent="0.45">
      <c r="A391" s="65" t="s">
        <v>1235</v>
      </c>
      <c r="B391" s="1" t="s">
        <v>1168</v>
      </c>
      <c r="F391" s="2" t="s">
        <v>261</v>
      </c>
      <c r="G391" s="57" t="s">
        <v>62</v>
      </c>
      <c r="J391" s="2">
        <v>1</v>
      </c>
      <c r="R391" s="2">
        <v>1</v>
      </c>
      <c r="U391" s="2">
        <v>1</v>
      </c>
    </row>
    <row r="392" spans="1:38" ht="18" customHeight="1" x14ac:dyDescent="0.45">
      <c r="A392" s="65" t="s">
        <v>1237</v>
      </c>
      <c r="B392" s="1" t="s">
        <v>1169</v>
      </c>
      <c r="F392" s="2" t="s">
        <v>1050</v>
      </c>
      <c r="G392" s="57">
        <v>43810</v>
      </c>
      <c r="H392" s="2">
        <v>1</v>
      </c>
      <c r="J392" s="2">
        <v>1</v>
      </c>
      <c r="L392" s="2">
        <v>1</v>
      </c>
      <c r="X392" s="2">
        <v>1</v>
      </c>
      <c r="Y392" s="2">
        <v>1</v>
      </c>
      <c r="AF392" s="2">
        <v>1</v>
      </c>
    </row>
    <row r="393" spans="1:38" ht="18" customHeight="1" x14ac:dyDescent="0.45">
      <c r="A393" s="65" t="s">
        <v>1239</v>
      </c>
      <c r="B393" s="1" t="s">
        <v>1170</v>
      </c>
      <c r="F393" s="2" t="s">
        <v>166</v>
      </c>
      <c r="G393" s="57">
        <v>43913</v>
      </c>
      <c r="H393" s="2">
        <v>1</v>
      </c>
      <c r="R393" s="2">
        <v>1</v>
      </c>
      <c r="Y393" s="2">
        <v>1</v>
      </c>
      <c r="AA393" s="2">
        <v>1</v>
      </c>
      <c r="AD393" s="2">
        <v>1</v>
      </c>
      <c r="AL393" s="2">
        <v>1</v>
      </c>
    </row>
    <row r="394" spans="1:38" ht="18" customHeight="1" x14ac:dyDescent="0.45">
      <c r="A394" s="65" t="s">
        <v>1241</v>
      </c>
      <c r="B394" s="1" t="s">
        <v>1171</v>
      </c>
      <c r="F394" s="2" t="s">
        <v>258</v>
      </c>
      <c r="G394" s="57">
        <v>43783</v>
      </c>
      <c r="I394" s="2">
        <v>1</v>
      </c>
      <c r="O394" s="2">
        <v>1</v>
      </c>
      <c r="P394" s="2">
        <v>1</v>
      </c>
      <c r="R394" s="2">
        <v>1</v>
      </c>
      <c r="T394" s="2">
        <v>1</v>
      </c>
      <c r="Y394" s="2">
        <v>1</v>
      </c>
    </row>
    <row r="395" spans="1:38" ht="18" customHeight="1" x14ac:dyDescent="0.45">
      <c r="A395" s="65" t="s">
        <v>1243</v>
      </c>
      <c r="B395" s="1" t="s">
        <v>1172</v>
      </c>
      <c r="F395" s="2" t="s">
        <v>292</v>
      </c>
      <c r="G395" s="57">
        <v>43710</v>
      </c>
      <c r="H395" s="2">
        <v>1</v>
      </c>
      <c r="R395" s="2">
        <v>1</v>
      </c>
      <c r="Y395" s="2">
        <v>1</v>
      </c>
      <c r="AE395" s="2">
        <v>1</v>
      </c>
      <c r="AF395" s="2">
        <v>1</v>
      </c>
    </row>
    <row r="396" spans="1:38" ht="18" customHeight="1" x14ac:dyDescent="0.45">
      <c r="A396" s="65" t="s">
        <v>1245</v>
      </c>
      <c r="B396" s="1" t="s">
        <v>1173</v>
      </c>
      <c r="F396" s="2" t="s">
        <v>534</v>
      </c>
      <c r="G396" s="57">
        <v>43900</v>
      </c>
      <c r="H396" s="2">
        <v>1</v>
      </c>
      <c r="J396" s="2">
        <v>1</v>
      </c>
      <c r="L396" s="2">
        <v>1</v>
      </c>
      <c r="Y396" s="2">
        <v>1</v>
      </c>
      <c r="AF396" s="2">
        <v>1</v>
      </c>
      <c r="AL396" s="2">
        <v>1</v>
      </c>
    </row>
    <row r="397" spans="1:38" ht="18" customHeight="1" x14ac:dyDescent="0.45">
      <c r="A397" s="65" t="s">
        <v>1247</v>
      </c>
      <c r="B397" s="1" t="s">
        <v>1174</v>
      </c>
      <c r="F397" s="2" t="s">
        <v>261</v>
      </c>
      <c r="G397" s="57">
        <v>44111</v>
      </c>
      <c r="H397" s="2">
        <v>1</v>
      </c>
      <c r="O397" s="2">
        <v>1</v>
      </c>
      <c r="AD397" s="2">
        <v>1</v>
      </c>
      <c r="AE397" s="2">
        <v>1</v>
      </c>
      <c r="AF397" s="2">
        <v>1</v>
      </c>
      <c r="AL397" s="2">
        <v>1</v>
      </c>
    </row>
    <row r="398" spans="1:38" ht="18" customHeight="1" x14ac:dyDescent="0.45">
      <c r="A398" s="65" t="s">
        <v>1249</v>
      </c>
      <c r="B398" s="1" t="s">
        <v>1890</v>
      </c>
      <c r="F398" s="2" t="s">
        <v>1891</v>
      </c>
      <c r="G398" s="57">
        <v>44209</v>
      </c>
      <c r="H398" s="2">
        <v>1</v>
      </c>
      <c r="J398" s="2">
        <v>1</v>
      </c>
      <c r="R398" s="2">
        <v>1</v>
      </c>
      <c r="AA398" s="2">
        <v>1</v>
      </c>
      <c r="AE398" s="2">
        <v>1</v>
      </c>
      <c r="AF398" s="2">
        <v>1</v>
      </c>
      <c r="AL398" s="2">
        <v>3</v>
      </c>
    </row>
    <row r="399" spans="1:38" ht="18" customHeight="1" x14ac:dyDescent="0.45">
      <c r="A399" s="65" t="s">
        <v>1251</v>
      </c>
      <c r="B399" s="1" t="s">
        <v>1892</v>
      </c>
      <c r="F399" s="2" t="s">
        <v>1893</v>
      </c>
      <c r="G399" s="57" t="s">
        <v>1858</v>
      </c>
      <c r="H399" s="2">
        <v>1</v>
      </c>
      <c r="J399" s="2">
        <v>1</v>
      </c>
      <c r="N399" s="2">
        <v>1</v>
      </c>
      <c r="Y399" s="2">
        <v>1</v>
      </c>
      <c r="Z399" s="2">
        <v>1</v>
      </c>
      <c r="AF399" s="2">
        <v>1</v>
      </c>
    </row>
    <row r="400" spans="1:38" ht="18" customHeight="1" x14ac:dyDescent="0.45">
      <c r="A400" s="65" t="s">
        <v>1253</v>
      </c>
      <c r="B400" s="1" t="s">
        <v>1175</v>
      </c>
      <c r="F400" s="2" t="s">
        <v>197</v>
      </c>
      <c r="G400" s="57">
        <v>43853</v>
      </c>
      <c r="H400" s="2">
        <v>1</v>
      </c>
      <c r="J400" s="2">
        <v>1</v>
      </c>
      <c r="N400" s="2">
        <v>1</v>
      </c>
      <c r="AF400" s="2">
        <v>1</v>
      </c>
      <c r="AI400" s="2">
        <v>1</v>
      </c>
      <c r="AL400" s="2">
        <v>1</v>
      </c>
    </row>
    <row r="401" spans="1:38" ht="18" customHeight="1" x14ac:dyDescent="0.45">
      <c r="A401" s="65" t="s">
        <v>1255</v>
      </c>
      <c r="B401" s="1" t="s">
        <v>1176</v>
      </c>
      <c r="F401" s="2" t="s">
        <v>73</v>
      </c>
      <c r="G401" s="57">
        <v>43827</v>
      </c>
      <c r="I401" s="2">
        <v>1</v>
      </c>
      <c r="Y401" s="2">
        <v>1</v>
      </c>
      <c r="AB401" s="2">
        <v>1</v>
      </c>
    </row>
    <row r="402" spans="1:38" ht="18" customHeight="1" x14ac:dyDescent="0.45">
      <c r="A402" s="65" t="s">
        <v>1257</v>
      </c>
      <c r="B402" s="1" t="s">
        <v>1894</v>
      </c>
      <c r="F402" s="2" t="s">
        <v>1857</v>
      </c>
      <c r="G402" s="57" t="s">
        <v>1858</v>
      </c>
      <c r="H402" s="2">
        <v>2</v>
      </c>
      <c r="R402" s="2">
        <v>1</v>
      </c>
      <c r="Y402" s="2">
        <v>1</v>
      </c>
      <c r="AF402" s="2">
        <v>1</v>
      </c>
      <c r="AL402" s="2">
        <v>1</v>
      </c>
    </row>
    <row r="403" spans="1:38" ht="18" customHeight="1" x14ac:dyDescent="0.45">
      <c r="A403" s="65" t="s">
        <v>1259</v>
      </c>
      <c r="B403" s="1" t="s">
        <v>1178</v>
      </c>
      <c r="F403" s="2" t="s">
        <v>261</v>
      </c>
      <c r="G403" s="57">
        <v>43857</v>
      </c>
      <c r="H403" s="2" t="s">
        <v>62</v>
      </c>
    </row>
    <row r="404" spans="1:38" ht="18" customHeight="1" x14ac:dyDescent="0.45">
      <c r="A404" s="65" t="s">
        <v>1261</v>
      </c>
      <c r="B404" s="1" t="s">
        <v>1180</v>
      </c>
      <c r="F404" s="2" t="s">
        <v>171</v>
      </c>
      <c r="G404" s="57" t="s">
        <v>62</v>
      </c>
      <c r="H404" s="2">
        <v>1</v>
      </c>
      <c r="K404" s="2">
        <v>1</v>
      </c>
      <c r="R404" s="2">
        <v>1</v>
      </c>
      <c r="AF404" s="2">
        <v>1</v>
      </c>
      <c r="AL404" s="2">
        <v>2</v>
      </c>
    </row>
    <row r="405" spans="1:38" ht="18" customHeight="1" x14ac:dyDescent="0.45">
      <c r="A405" s="65" t="s">
        <v>1263</v>
      </c>
      <c r="B405" s="1" t="s">
        <v>1182</v>
      </c>
      <c r="F405" s="2" t="s">
        <v>206</v>
      </c>
      <c r="G405" s="2" t="s">
        <v>62</v>
      </c>
      <c r="H405" s="2">
        <v>1</v>
      </c>
      <c r="P405" s="2">
        <v>1</v>
      </c>
      <c r="R405" s="2">
        <v>1</v>
      </c>
      <c r="X405" s="2">
        <v>1</v>
      </c>
      <c r="Y405" s="2">
        <v>1</v>
      </c>
      <c r="AE405" s="2">
        <v>1</v>
      </c>
    </row>
    <row r="406" spans="1:38" ht="18" customHeight="1" x14ac:dyDescent="0.45">
      <c r="A406" s="65" t="s">
        <v>1265</v>
      </c>
      <c r="B406" s="1" t="s">
        <v>1184</v>
      </c>
      <c r="F406" s="2" t="s">
        <v>171</v>
      </c>
      <c r="G406" s="2" t="s">
        <v>62</v>
      </c>
      <c r="H406" s="2" t="s">
        <v>62</v>
      </c>
    </row>
    <row r="407" spans="1:38" ht="18" customHeight="1" x14ac:dyDescent="0.45">
      <c r="A407" s="65" t="s">
        <v>1267</v>
      </c>
      <c r="B407" s="1" t="s">
        <v>1186</v>
      </c>
      <c r="F407" s="2" t="s">
        <v>76</v>
      </c>
      <c r="G407" s="57">
        <v>43819</v>
      </c>
      <c r="H407" s="2">
        <v>1</v>
      </c>
      <c r="R407" s="2">
        <v>1</v>
      </c>
      <c r="Y407" s="2">
        <v>1</v>
      </c>
      <c r="AC407" s="2">
        <v>1</v>
      </c>
      <c r="AF407" s="2">
        <v>1</v>
      </c>
      <c r="AL407" s="2">
        <v>1</v>
      </c>
    </row>
    <row r="408" spans="1:38" ht="18" customHeight="1" x14ac:dyDescent="0.45">
      <c r="A408" s="65" t="s">
        <v>1269</v>
      </c>
      <c r="B408" s="1" t="s">
        <v>1188</v>
      </c>
      <c r="F408" s="2" t="s">
        <v>166</v>
      </c>
      <c r="G408" s="57" t="s">
        <v>62</v>
      </c>
      <c r="H408" s="2">
        <v>1</v>
      </c>
      <c r="Z408" s="2">
        <v>1</v>
      </c>
      <c r="AD408" s="2">
        <v>1</v>
      </c>
      <c r="AE408" s="2">
        <v>1</v>
      </c>
      <c r="AF408" s="2">
        <v>1</v>
      </c>
      <c r="AL408" s="2">
        <v>2</v>
      </c>
    </row>
    <row r="409" spans="1:38" ht="18" customHeight="1" x14ac:dyDescent="0.45">
      <c r="A409" s="65" t="s">
        <v>1271</v>
      </c>
      <c r="B409" s="1" t="s">
        <v>1190</v>
      </c>
      <c r="F409" s="2" t="s">
        <v>106</v>
      </c>
      <c r="G409" s="57" t="s">
        <v>62</v>
      </c>
      <c r="H409" s="2">
        <v>1</v>
      </c>
      <c r="K409" s="2">
        <v>1</v>
      </c>
      <c r="AE409" s="2">
        <v>1</v>
      </c>
      <c r="AF409" s="2">
        <v>1</v>
      </c>
    </row>
    <row r="410" spans="1:38" ht="18" customHeight="1" x14ac:dyDescent="0.45">
      <c r="A410" s="65" t="s">
        <v>1273</v>
      </c>
      <c r="B410" s="1" t="s">
        <v>1192</v>
      </c>
      <c r="F410" s="2" t="s">
        <v>238</v>
      </c>
      <c r="G410" s="57" t="s">
        <v>62</v>
      </c>
      <c r="H410" s="2">
        <v>1</v>
      </c>
      <c r="M410" s="2">
        <v>1</v>
      </c>
      <c r="N410" s="2">
        <v>1</v>
      </c>
      <c r="R410" s="2">
        <v>1</v>
      </c>
      <c r="AD410" s="2">
        <v>1</v>
      </c>
      <c r="AF410" s="2">
        <v>1</v>
      </c>
    </row>
    <row r="411" spans="1:38" ht="18" customHeight="1" x14ac:dyDescent="0.45">
      <c r="A411" s="65" t="s">
        <v>1275</v>
      </c>
      <c r="B411" s="1" t="s">
        <v>1194</v>
      </c>
      <c r="F411" s="2" t="s">
        <v>561</v>
      </c>
      <c r="G411" s="2" t="s">
        <v>62</v>
      </c>
      <c r="H411" s="2">
        <v>1</v>
      </c>
      <c r="N411" s="2">
        <v>1</v>
      </c>
      <c r="R411" s="2">
        <v>1</v>
      </c>
      <c r="AC411" s="2">
        <v>1</v>
      </c>
      <c r="AF411" s="2">
        <v>1</v>
      </c>
      <c r="AL411" s="2">
        <v>1</v>
      </c>
    </row>
    <row r="412" spans="1:38" ht="18" customHeight="1" x14ac:dyDescent="0.45">
      <c r="A412" s="65" t="s">
        <v>1277</v>
      </c>
      <c r="B412" s="1" t="s">
        <v>1196</v>
      </c>
      <c r="F412" s="2" t="s">
        <v>561</v>
      </c>
      <c r="G412" s="57" t="s">
        <v>62</v>
      </c>
      <c r="H412" s="2">
        <v>1</v>
      </c>
      <c r="AC412" s="2">
        <v>1</v>
      </c>
      <c r="AF412" s="2">
        <v>1</v>
      </c>
      <c r="AL412" s="2">
        <v>2</v>
      </c>
    </row>
    <row r="413" spans="1:38" ht="18" customHeight="1" x14ac:dyDescent="0.45">
      <c r="A413" s="65" t="s">
        <v>1279</v>
      </c>
      <c r="B413" s="1" t="s">
        <v>1198</v>
      </c>
      <c r="F413" s="2" t="s">
        <v>188</v>
      </c>
      <c r="G413" s="57">
        <v>43857</v>
      </c>
      <c r="H413" s="2">
        <v>1</v>
      </c>
      <c r="Y413" s="2">
        <v>1</v>
      </c>
      <c r="AA413" s="2">
        <v>1</v>
      </c>
      <c r="AF413" s="2">
        <v>1</v>
      </c>
      <c r="AL413" s="2">
        <v>2</v>
      </c>
    </row>
    <row r="414" spans="1:38" ht="18" customHeight="1" x14ac:dyDescent="0.45">
      <c r="A414" s="65" t="s">
        <v>1281</v>
      </c>
      <c r="B414" s="1" t="s">
        <v>1200</v>
      </c>
      <c r="F414" s="2" t="s">
        <v>343</v>
      </c>
      <c r="G414" s="57">
        <v>43831</v>
      </c>
      <c r="H414" s="2">
        <v>1</v>
      </c>
      <c r="J414" s="2">
        <v>1</v>
      </c>
      <c r="K414" s="2">
        <v>1</v>
      </c>
      <c r="N414" s="2">
        <v>1</v>
      </c>
      <c r="P414" s="2">
        <v>1</v>
      </c>
      <c r="R414" s="2">
        <v>1</v>
      </c>
      <c r="T414" s="2">
        <v>1</v>
      </c>
      <c r="X414" s="2">
        <v>1</v>
      </c>
      <c r="Z414" s="2">
        <v>1</v>
      </c>
      <c r="AF414" s="2">
        <v>1</v>
      </c>
    </row>
    <row r="415" spans="1:38" ht="18" customHeight="1" x14ac:dyDescent="0.45">
      <c r="A415" s="65" t="s">
        <v>1283</v>
      </c>
      <c r="B415" s="1" t="s">
        <v>1202</v>
      </c>
      <c r="F415" s="2" t="s">
        <v>252</v>
      </c>
      <c r="G415" s="57">
        <v>43710</v>
      </c>
      <c r="H415" s="2">
        <v>1</v>
      </c>
      <c r="J415" s="2">
        <v>1</v>
      </c>
      <c r="U415" s="2">
        <v>1</v>
      </c>
      <c r="Y415" s="2">
        <v>1</v>
      </c>
      <c r="Z415" s="2">
        <v>1</v>
      </c>
      <c r="AE415" s="2">
        <v>1</v>
      </c>
      <c r="AF415" s="2">
        <v>1</v>
      </c>
      <c r="AL415" s="2">
        <v>4</v>
      </c>
    </row>
    <row r="416" spans="1:38" ht="18" customHeight="1" x14ac:dyDescent="0.45">
      <c r="A416" s="65" t="s">
        <v>1285</v>
      </c>
      <c r="B416" s="1" t="s">
        <v>1204</v>
      </c>
      <c r="F416" s="2" t="s">
        <v>252</v>
      </c>
      <c r="G416" s="57" t="s">
        <v>62</v>
      </c>
      <c r="H416" s="2">
        <v>1</v>
      </c>
      <c r="J416" s="2">
        <v>1</v>
      </c>
      <c r="Y416" s="2">
        <v>1</v>
      </c>
      <c r="AE416" s="2">
        <v>1</v>
      </c>
      <c r="AL416" s="2">
        <v>2</v>
      </c>
    </row>
    <row r="417" spans="1:38" ht="18" customHeight="1" x14ac:dyDescent="0.45">
      <c r="A417" s="65" t="s">
        <v>1287</v>
      </c>
      <c r="B417" s="1" t="s">
        <v>1206</v>
      </c>
      <c r="F417" s="2" t="s">
        <v>261</v>
      </c>
      <c r="G417" s="57" t="s">
        <v>62</v>
      </c>
      <c r="H417" s="2">
        <v>1</v>
      </c>
      <c r="N417" s="2">
        <v>1</v>
      </c>
      <c r="AD417" s="2">
        <v>1</v>
      </c>
      <c r="AF417" s="2">
        <v>1</v>
      </c>
      <c r="AL417" s="2">
        <v>2</v>
      </c>
    </row>
    <row r="418" spans="1:38" ht="18" customHeight="1" x14ac:dyDescent="0.45">
      <c r="A418" s="65" t="s">
        <v>1289</v>
      </c>
      <c r="B418" s="1" t="s">
        <v>1208</v>
      </c>
      <c r="F418" s="2" t="s">
        <v>261</v>
      </c>
      <c r="G418" s="57" t="s">
        <v>62</v>
      </c>
      <c r="Y418" s="2">
        <v>1</v>
      </c>
      <c r="Z418" s="2">
        <v>1</v>
      </c>
      <c r="AC418" s="2">
        <v>1</v>
      </c>
      <c r="AI418" s="2">
        <v>1</v>
      </c>
      <c r="AL418" s="2">
        <v>1</v>
      </c>
    </row>
    <row r="419" spans="1:38" ht="18" customHeight="1" x14ac:dyDescent="0.45">
      <c r="A419" s="65" t="s">
        <v>1291</v>
      </c>
      <c r="B419" s="1" t="s">
        <v>1969</v>
      </c>
      <c r="C419" s="2" t="s">
        <v>1960</v>
      </c>
      <c r="F419" s="2" t="s">
        <v>1970</v>
      </c>
      <c r="G419" s="57">
        <v>44246</v>
      </c>
      <c r="H419" s="2">
        <v>1</v>
      </c>
      <c r="J419" s="2">
        <v>1</v>
      </c>
      <c r="R419" s="2">
        <v>1</v>
      </c>
      <c r="U419" s="2">
        <v>1</v>
      </c>
      <c r="Y419" s="2">
        <v>1</v>
      </c>
      <c r="Z419" s="2">
        <v>1</v>
      </c>
      <c r="AC419" s="2">
        <v>1</v>
      </c>
      <c r="AE419" s="2">
        <v>1</v>
      </c>
      <c r="AF419" s="2">
        <v>1</v>
      </c>
    </row>
    <row r="420" spans="1:38" ht="18" customHeight="1" x14ac:dyDescent="0.45">
      <c r="A420" s="65" t="s">
        <v>1293</v>
      </c>
      <c r="B420" s="1" t="s">
        <v>1210</v>
      </c>
      <c r="F420" s="2" t="s">
        <v>159</v>
      </c>
      <c r="G420" s="57" t="s">
        <v>62</v>
      </c>
      <c r="H420" s="2">
        <v>1</v>
      </c>
      <c r="J420" s="2">
        <v>1</v>
      </c>
      <c r="R420" s="2">
        <v>1</v>
      </c>
      <c r="Y420" s="2">
        <v>1</v>
      </c>
      <c r="Z420" s="2">
        <v>1</v>
      </c>
      <c r="AF420" s="2">
        <v>1</v>
      </c>
    </row>
    <row r="421" spans="1:38" ht="18" customHeight="1" x14ac:dyDescent="0.45">
      <c r="A421" s="65" t="s">
        <v>1295</v>
      </c>
      <c r="B421" s="1" t="s">
        <v>1212</v>
      </c>
      <c r="F421" s="2" t="s">
        <v>106</v>
      </c>
      <c r="G421" s="57">
        <v>43904</v>
      </c>
      <c r="H421" s="2">
        <v>1</v>
      </c>
      <c r="L421" s="2">
        <v>1</v>
      </c>
      <c r="R421" s="2">
        <v>1</v>
      </c>
      <c r="Y421" s="2">
        <v>1</v>
      </c>
      <c r="Z421" s="2">
        <v>1</v>
      </c>
      <c r="AE421" s="2">
        <v>1</v>
      </c>
      <c r="AF421" s="2">
        <v>1</v>
      </c>
    </row>
    <row r="422" spans="1:38" ht="18" customHeight="1" x14ac:dyDescent="0.45">
      <c r="A422" s="65" t="s">
        <v>1297</v>
      </c>
      <c r="B422" s="1" t="s">
        <v>1214</v>
      </c>
      <c r="F422" s="2" t="s">
        <v>73</v>
      </c>
      <c r="G422" s="57">
        <v>43712</v>
      </c>
      <c r="H422" s="2">
        <v>1</v>
      </c>
      <c r="U422" s="2">
        <v>1</v>
      </c>
      <c r="AB422" s="2">
        <v>1</v>
      </c>
      <c r="AC422" s="2">
        <v>1</v>
      </c>
      <c r="AE422" s="2">
        <v>1</v>
      </c>
      <c r="AF422" s="2">
        <v>1</v>
      </c>
    </row>
    <row r="423" spans="1:38" ht="18" customHeight="1" x14ac:dyDescent="0.45">
      <c r="A423" s="65" t="s">
        <v>1299</v>
      </c>
      <c r="B423" s="1" t="s">
        <v>1216</v>
      </c>
      <c r="F423" s="2" t="s">
        <v>73</v>
      </c>
      <c r="G423" s="57">
        <v>43719</v>
      </c>
      <c r="H423" s="2">
        <v>1</v>
      </c>
      <c r="N423" s="2">
        <v>1</v>
      </c>
      <c r="Q423" s="2">
        <v>1</v>
      </c>
      <c r="U423" s="2">
        <v>1</v>
      </c>
      <c r="Y423" s="2">
        <v>1</v>
      </c>
      <c r="AC423" s="2">
        <v>1</v>
      </c>
      <c r="AD423" s="2">
        <v>1</v>
      </c>
      <c r="AE423" s="2">
        <v>1</v>
      </c>
      <c r="AF423" s="2">
        <v>1</v>
      </c>
      <c r="AL423" s="2">
        <v>2</v>
      </c>
    </row>
    <row r="424" spans="1:38" ht="18" customHeight="1" x14ac:dyDescent="0.45">
      <c r="A424" s="65" t="s">
        <v>1301</v>
      </c>
      <c r="B424" s="1" t="s">
        <v>1218</v>
      </c>
      <c r="F424" s="2" t="s">
        <v>534</v>
      </c>
      <c r="G424" s="57">
        <v>43736</v>
      </c>
      <c r="H424" s="2">
        <v>1</v>
      </c>
      <c r="M424" s="2">
        <v>1</v>
      </c>
      <c r="T424" s="2">
        <v>1</v>
      </c>
      <c r="Y424" s="2">
        <v>1</v>
      </c>
      <c r="AC424" s="2">
        <v>1</v>
      </c>
      <c r="AF424" s="2">
        <v>1</v>
      </c>
    </row>
    <row r="425" spans="1:38" ht="18" customHeight="1" x14ac:dyDescent="0.45">
      <c r="A425" s="65" t="s">
        <v>1303</v>
      </c>
      <c r="B425" s="1" t="s">
        <v>2002</v>
      </c>
      <c r="D425" s="2" t="s">
        <v>1988</v>
      </c>
      <c r="F425" s="2" t="s">
        <v>1891</v>
      </c>
      <c r="G425" s="57">
        <v>44265</v>
      </c>
      <c r="K425" s="2">
        <v>1</v>
      </c>
      <c r="L425" s="2">
        <v>1</v>
      </c>
      <c r="N425" s="2">
        <v>1</v>
      </c>
      <c r="Y425" s="2">
        <v>1</v>
      </c>
      <c r="Z425" s="2">
        <v>1</v>
      </c>
      <c r="AE425" s="2">
        <v>1</v>
      </c>
    </row>
    <row r="426" spans="1:38" ht="18" customHeight="1" x14ac:dyDescent="0.45">
      <c r="A426" s="65" t="s">
        <v>1305</v>
      </c>
      <c r="B426" s="1" t="s">
        <v>1220</v>
      </c>
      <c r="F426" s="2" t="s">
        <v>73</v>
      </c>
      <c r="G426" s="57">
        <v>43684</v>
      </c>
      <c r="H426" s="2">
        <v>1</v>
      </c>
      <c r="U426" s="2">
        <v>1</v>
      </c>
      <c r="Y426" s="2">
        <v>1</v>
      </c>
      <c r="AC426" s="2">
        <v>1</v>
      </c>
      <c r="AL426" s="2">
        <v>1</v>
      </c>
    </row>
    <row r="427" spans="1:38" ht="18" customHeight="1" x14ac:dyDescent="0.45">
      <c r="A427" s="65" t="s">
        <v>1307</v>
      </c>
      <c r="B427" s="1" t="s">
        <v>1222</v>
      </c>
      <c r="F427" s="2" t="s">
        <v>534</v>
      </c>
      <c r="G427" s="57">
        <v>43767</v>
      </c>
      <c r="H427" s="2">
        <v>1</v>
      </c>
      <c r="J427" s="2">
        <v>1</v>
      </c>
      <c r="V427" s="2">
        <v>1</v>
      </c>
      <c r="Y427" s="2">
        <v>1</v>
      </c>
      <c r="Z427" s="2">
        <v>1</v>
      </c>
      <c r="AE427" s="2">
        <v>1</v>
      </c>
    </row>
    <row r="428" spans="1:38" ht="18" customHeight="1" x14ac:dyDescent="0.45">
      <c r="A428" s="65" t="s">
        <v>1309</v>
      </c>
      <c r="B428" s="1" t="s">
        <v>1224</v>
      </c>
      <c r="F428" s="2" t="s">
        <v>206</v>
      </c>
      <c r="G428" s="57" t="s">
        <v>62</v>
      </c>
      <c r="H428" s="2">
        <v>1</v>
      </c>
      <c r="R428" s="2">
        <v>1</v>
      </c>
      <c r="X428" s="2">
        <v>1</v>
      </c>
      <c r="Y428" s="2">
        <v>1</v>
      </c>
      <c r="Z428" s="2">
        <v>1</v>
      </c>
      <c r="AE428" s="2">
        <v>1</v>
      </c>
      <c r="AF428" s="2">
        <v>1</v>
      </c>
      <c r="AL428" s="2">
        <v>1</v>
      </c>
    </row>
    <row r="429" spans="1:38" ht="18" customHeight="1" x14ac:dyDescent="0.45">
      <c r="A429" s="65" t="s">
        <v>1311</v>
      </c>
      <c r="B429" s="1" t="s">
        <v>1226</v>
      </c>
      <c r="F429" s="2" t="s">
        <v>73</v>
      </c>
      <c r="G429" s="57">
        <v>43738</v>
      </c>
      <c r="H429" s="2">
        <v>1</v>
      </c>
      <c r="N429" s="2">
        <v>1</v>
      </c>
      <c r="U429" s="2">
        <v>1</v>
      </c>
      <c r="AE429" s="2">
        <v>1</v>
      </c>
      <c r="AL429" s="2">
        <v>3</v>
      </c>
    </row>
    <row r="430" spans="1:38" ht="18" customHeight="1" x14ac:dyDescent="0.45">
      <c r="A430" s="65" t="s">
        <v>1313</v>
      </c>
      <c r="B430" s="1" t="s">
        <v>1228</v>
      </c>
      <c r="F430" s="2" t="s">
        <v>73</v>
      </c>
      <c r="G430" s="57">
        <v>43711</v>
      </c>
      <c r="H430" s="2">
        <v>1</v>
      </c>
      <c r="U430" s="2">
        <v>1</v>
      </c>
      <c r="Y430" s="2">
        <v>1</v>
      </c>
      <c r="AC430" s="2">
        <v>1</v>
      </c>
      <c r="AE430" s="2">
        <v>1</v>
      </c>
      <c r="AF430" s="2">
        <v>1</v>
      </c>
      <c r="AL430" s="2">
        <v>4</v>
      </c>
    </row>
    <row r="431" spans="1:38" ht="18" customHeight="1" x14ac:dyDescent="0.45">
      <c r="A431" s="65" t="s">
        <v>1315</v>
      </c>
      <c r="B431" s="1" t="s">
        <v>1230</v>
      </c>
      <c r="F431" s="2" t="s">
        <v>109</v>
      </c>
      <c r="G431" s="57">
        <v>43711</v>
      </c>
      <c r="H431" s="2">
        <v>1</v>
      </c>
      <c r="I431" s="2">
        <v>1</v>
      </c>
      <c r="AE431" s="2">
        <v>1</v>
      </c>
      <c r="AL431" s="2">
        <v>1</v>
      </c>
    </row>
    <row r="432" spans="1:38" ht="18" customHeight="1" x14ac:dyDescent="0.45">
      <c r="A432" s="65" t="s">
        <v>1317</v>
      </c>
      <c r="B432" s="1" t="s">
        <v>1232</v>
      </c>
      <c r="F432" s="2" t="s">
        <v>73</v>
      </c>
      <c r="G432" s="57">
        <v>43607</v>
      </c>
      <c r="H432" s="2">
        <v>1</v>
      </c>
      <c r="U432" s="2">
        <v>1</v>
      </c>
      <c r="Y432" s="2">
        <v>1</v>
      </c>
      <c r="AC432" s="2">
        <v>1</v>
      </c>
      <c r="AE432" s="2">
        <v>1</v>
      </c>
      <c r="AF432" s="2">
        <v>1</v>
      </c>
      <c r="AG432" s="2">
        <v>1</v>
      </c>
      <c r="AI432" s="2">
        <v>1</v>
      </c>
      <c r="AL432" s="2">
        <v>1</v>
      </c>
    </row>
    <row r="433" spans="1:38" ht="18" customHeight="1" x14ac:dyDescent="0.45">
      <c r="A433" s="65" t="s">
        <v>1319</v>
      </c>
      <c r="B433" s="1" t="s">
        <v>1234</v>
      </c>
      <c r="F433" s="2" t="s">
        <v>73</v>
      </c>
      <c r="G433" s="57">
        <v>43609</v>
      </c>
      <c r="R433" s="2">
        <v>1</v>
      </c>
      <c r="U433" s="2">
        <v>1</v>
      </c>
      <c r="AD433" s="2">
        <v>1</v>
      </c>
      <c r="AE433" s="2">
        <v>1</v>
      </c>
      <c r="AH433" s="2">
        <v>1</v>
      </c>
      <c r="AL433" s="2">
        <v>2</v>
      </c>
    </row>
    <row r="434" spans="1:38" ht="18" customHeight="1" x14ac:dyDescent="0.45">
      <c r="A434" s="65" t="s">
        <v>1321</v>
      </c>
      <c r="B434" s="1" t="s">
        <v>1236</v>
      </c>
      <c r="F434" s="2" t="s">
        <v>73</v>
      </c>
      <c r="G434" s="57">
        <v>43733</v>
      </c>
      <c r="J434" s="2">
        <v>1</v>
      </c>
      <c r="R434" s="2">
        <v>1</v>
      </c>
      <c r="AB434" s="2">
        <v>1</v>
      </c>
      <c r="AD434" s="2">
        <v>1</v>
      </c>
      <c r="AE434" s="2">
        <v>1</v>
      </c>
      <c r="AF434" s="2">
        <v>1</v>
      </c>
      <c r="AL434" s="2">
        <v>3</v>
      </c>
    </row>
    <row r="435" spans="1:38" ht="18" customHeight="1" x14ac:dyDescent="0.45">
      <c r="A435" s="65" t="s">
        <v>1323</v>
      </c>
      <c r="B435" s="1" t="s">
        <v>1238</v>
      </c>
      <c r="F435" s="2" t="s">
        <v>951</v>
      </c>
      <c r="G435" s="57" t="s">
        <v>62</v>
      </c>
      <c r="H435" s="2">
        <v>1</v>
      </c>
      <c r="Y435" s="2">
        <v>1</v>
      </c>
      <c r="AC435" s="2">
        <v>1</v>
      </c>
      <c r="AE435" s="2">
        <v>1</v>
      </c>
      <c r="AF435" s="2">
        <v>1</v>
      </c>
      <c r="AL435" s="2">
        <v>2</v>
      </c>
    </row>
    <row r="436" spans="1:38" ht="18" customHeight="1" x14ac:dyDescent="0.45">
      <c r="A436" s="65" t="s">
        <v>1325</v>
      </c>
      <c r="B436" s="1" t="s">
        <v>1240</v>
      </c>
      <c r="F436" s="2" t="s">
        <v>141</v>
      </c>
      <c r="G436" s="57">
        <v>43992</v>
      </c>
      <c r="H436" s="2">
        <v>1</v>
      </c>
      <c r="Y436" s="2">
        <v>1</v>
      </c>
      <c r="AB436" s="2">
        <v>1</v>
      </c>
      <c r="AC436" s="2">
        <v>1</v>
      </c>
      <c r="AF436" s="2">
        <v>1</v>
      </c>
      <c r="AL436" s="2">
        <v>1</v>
      </c>
    </row>
    <row r="437" spans="1:38" ht="18" customHeight="1" x14ac:dyDescent="0.45">
      <c r="A437" s="65" t="s">
        <v>1327</v>
      </c>
      <c r="B437" s="1" t="s">
        <v>1242</v>
      </c>
      <c r="F437" s="2" t="s">
        <v>171</v>
      </c>
      <c r="G437" s="57">
        <v>43891</v>
      </c>
      <c r="H437" s="2">
        <v>1</v>
      </c>
      <c r="J437" s="2">
        <v>1</v>
      </c>
      <c r="Y437" s="2">
        <v>1</v>
      </c>
      <c r="AC437" s="2">
        <v>1</v>
      </c>
      <c r="AE437" s="2">
        <v>1</v>
      </c>
      <c r="AF437" s="2">
        <v>1</v>
      </c>
      <c r="AL437" s="2">
        <v>2</v>
      </c>
    </row>
    <row r="438" spans="1:38" ht="18" customHeight="1" x14ac:dyDescent="0.45">
      <c r="A438" s="65" t="s">
        <v>1329</v>
      </c>
      <c r="B438" s="1" t="s">
        <v>1244</v>
      </c>
      <c r="F438" s="2" t="s">
        <v>73</v>
      </c>
      <c r="G438" s="57">
        <v>43686</v>
      </c>
      <c r="H438" s="2">
        <v>1</v>
      </c>
      <c r="J438" s="2">
        <v>1</v>
      </c>
      <c r="U438" s="2">
        <v>1</v>
      </c>
      <c r="Y438" s="2">
        <v>1</v>
      </c>
      <c r="Z438" s="2">
        <v>1</v>
      </c>
      <c r="AC438" s="2">
        <v>1</v>
      </c>
      <c r="AE438" s="2">
        <v>1</v>
      </c>
    </row>
    <row r="439" spans="1:38" ht="18" customHeight="1" x14ac:dyDescent="0.45">
      <c r="A439" s="65" t="s">
        <v>1331</v>
      </c>
      <c r="B439" s="1" t="s">
        <v>1246</v>
      </c>
      <c r="F439" s="2" t="s">
        <v>106</v>
      </c>
      <c r="G439" s="57">
        <v>43809</v>
      </c>
      <c r="AL439" s="2">
        <v>2</v>
      </c>
    </row>
    <row r="440" spans="1:38" ht="18" customHeight="1" x14ac:dyDescent="0.45">
      <c r="A440" s="65" t="s">
        <v>1333</v>
      </c>
      <c r="B440" s="1" t="s">
        <v>1248</v>
      </c>
      <c r="F440" s="2" t="s">
        <v>76</v>
      </c>
      <c r="G440" s="57">
        <v>43886</v>
      </c>
      <c r="AL440" s="2">
        <v>3</v>
      </c>
    </row>
    <row r="441" spans="1:38" ht="18" customHeight="1" x14ac:dyDescent="0.45">
      <c r="A441" s="65" t="s">
        <v>1335</v>
      </c>
      <c r="B441" s="1" t="s">
        <v>1250</v>
      </c>
      <c r="F441" s="2" t="s">
        <v>106</v>
      </c>
      <c r="G441" s="57">
        <v>43789</v>
      </c>
      <c r="H441" s="2">
        <v>1</v>
      </c>
      <c r="J441" s="2">
        <v>1</v>
      </c>
      <c r="V441" s="2">
        <v>1</v>
      </c>
      <c r="X441" s="2">
        <v>1</v>
      </c>
      <c r="AF441" s="2">
        <v>1</v>
      </c>
      <c r="AL441" s="2">
        <v>1</v>
      </c>
    </row>
    <row r="442" spans="1:38" ht="18" customHeight="1" x14ac:dyDescent="0.45">
      <c r="A442" s="65" t="s">
        <v>1337</v>
      </c>
      <c r="B442" s="1" t="s">
        <v>1252</v>
      </c>
      <c r="F442" s="2" t="s">
        <v>283</v>
      </c>
      <c r="G442" s="57">
        <v>43763</v>
      </c>
      <c r="H442" s="2">
        <v>1</v>
      </c>
      <c r="K442" s="2">
        <v>1</v>
      </c>
      <c r="Y442" s="2">
        <v>1</v>
      </c>
      <c r="Z442" s="2">
        <v>1</v>
      </c>
      <c r="AE442" s="2">
        <v>1</v>
      </c>
      <c r="AF442" s="2">
        <v>1</v>
      </c>
      <c r="AL442" s="2">
        <v>4</v>
      </c>
    </row>
    <row r="443" spans="1:38" ht="18" customHeight="1" x14ac:dyDescent="0.45">
      <c r="A443" s="65" t="s">
        <v>1339</v>
      </c>
      <c r="B443" s="1" t="s">
        <v>1254</v>
      </c>
      <c r="F443" s="2" t="s">
        <v>283</v>
      </c>
      <c r="G443" s="57">
        <v>43895</v>
      </c>
      <c r="H443" s="2">
        <v>1</v>
      </c>
      <c r="I443" s="2">
        <v>1</v>
      </c>
      <c r="U443" s="2">
        <v>1</v>
      </c>
      <c r="Y443" s="2">
        <v>1</v>
      </c>
      <c r="AC443" s="2">
        <v>1</v>
      </c>
      <c r="AE443" s="2">
        <v>1</v>
      </c>
      <c r="AF443" s="2">
        <v>1</v>
      </c>
      <c r="AL443" s="2">
        <v>2</v>
      </c>
    </row>
    <row r="444" spans="1:38" ht="18" customHeight="1" x14ac:dyDescent="0.45">
      <c r="A444" s="65" t="s">
        <v>1341</v>
      </c>
      <c r="B444" s="1" t="s">
        <v>1895</v>
      </c>
      <c r="F444" s="2" t="s">
        <v>1857</v>
      </c>
      <c r="G444" s="57">
        <v>44207</v>
      </c>
      <c r="J444" s="2">
        <v>1</v>
      </c>
    </row>
    <row r="445" spans="1:38" ht="18" customHeight="1" x14ac:dyDescent="0.45">
      <c r="A445" s="65" t="s">
        <v>1343</v>
      </c>
      <c r="B445" s="1" t="s">
        <v>1256</v>
      </c>
      <c r="F445" s="2" t="s">
        <v>171</v>
      </c>
      <c r="G445" s="57">
        <v>43907</v>
      </c>
      <c r="N445" s="2">
        <v>1</v>
      </c>
      <c r="R445" s="2">
        <v>1</v>
      </c>
      <c r="Y445" s="2">
        <v>1</v>
      </c>
      <c r="AC445" s="2">
        <v>1</v>
      </c>
      <c r="AF445" s="2">
        <v>1</v>
      </c>
      <c r="AL445" s="2">
        <v>1</v>
      </c>
    </row>
    <row r="446" spans="1:38" ht="18" customHeight="1" x14ac:dyDescent="0.45">
      <c r="A446" s="65" t="s">
        <v>1345</v>
      </c>
      <c r="B446" s="1" t="s">
        <v>1258</v>
      </c>
      <c r="F446" s="2" t="s">
        <v>1050</v>
      </c>
      <c r="G446" s="57" t="s">
        <v>62</v>
      </c>
      <c r="H446" s="2">
        <v>1</v>
      </c>
      <c r="J446" s="2">
        <v>1</v>
      </c>
      <c r="M446" s="2">
        <v>1</v>
      </c>
      <c r="R446" s="2">
        <v>1</v>
      </c>
      <c r="AE446" s="2">
        <v>1</v>
      </c>
      <c r="AL446" s="2">
        <v>1</v>
      </c>
    </row>
    <row r="447" spans="1:38" ht="18" customHeight="1" x14ac:dyDescent="0.45">
      <c r="A447" s="65" t="s">
        <v>1347</v>
      </c>
      <c r="B447" s="1" t="s">
        <v>1260</v>
      </c>
      <c r="F447" s="2" t="s">
        <v>166</v>
      </c>
      <c r="G447" s="57">
        <v>44088</v>
      </c>
      <c r="H447" s="2">
        <v>1</v>
      </c>
      <c r="J447" s="2">
        <v>1</v>
      </c>
      <c r="O447" s="2">
        <v>1</v>
      </c>
      <c r="Y447" s="2">
        <v>1</v>
      </c>
      <c r="Z447" s="2">
        <v>1</v>
      </c>
      <c r="AF447" s="2">
        <v>1</v>
      </c>
    </row>
    <row r="448" spans="1:38" ht="18" customHeight="1" x14ac:dyDescent="0.45">
      <c r="A448" s="65" t="s">
        <v>1349</v>
      </c>
      <c r="B448" s="1" t="s">
        <v>1262</v>
      </c>
      <c r="F448" s="2" t="s">
        <v>261</v>
      </c>
      <c r="G448" s="57">
        <v>43658</v>
      </c>
      <c r="H448" s="2">
        <v>1</v>
      </c>
      <c r="Y448" s="2">
        <v>1</v>
      </c>
      <c r="AE448" s="2">
        <v>1</v>
      </c>
      <c r="AF448" s="2">
        <v>1</v>
      </c>
      <c r="AL448" s="2">
        <v>2</v>
      </c>
    </row>
    <row r="449" spans="1:38" ht="18" customHeight="1" x14ac:dyDescent="0.45">
      <c r="A449" s="65" t="s">
        <v>1351</v>
      </c>
      <c r="B449" s="1" t="s">
        <v>1264</v>
      </c>
      <c r="F449" s="2" t="s">
        <v>261</v>
      </c>
      <c r="G449" s="57">
        <v>43802</v>
      </c>
      <c r="H449" s="2">
        <v>1</v>
      </c>
      <c r="N449" s="2">
        <v>1</v>
      </c>
      <c r="R449" s="2">
        <v>1</v>
      </c>
      <c r="AF449" s="2">
        <v>1</v>
      </c>
      <c r="AL449" s="2">
        <v>2</v>
      </c>
    </row>
    <row r="450" spans="1:38" ht="18" customHeight="1" x14ac:dyDescent="0.45">
      <c r="A450" s="65" t="s">
        <v>1353</v>
      </c>
      <c r="B450" s="1" t="s">
        <v>1266</v>
      </c>
      <c r="F450" s="2" t="s">
        <v>245</v>
      </c>
      <c r="G450" s="57">
        <v>43850</v>
      </c>
      <c r="H450" s="2">
        <v>1</v>
      </c>
      <c r="R450" s="2">
        <v>1</v>
      </c>
      <c r="Y450" s="2">
        <v>1</v>
      </c>
      <c r="AA450" s="2">
        <v>1</v>
      </c>
      <c r="AC450" s="2">
        <v>1</v>
      </c>
      <c r="AE450" s="2">
        <v>1</v>
      </c>
    </row>
    <row r="451" spans="1:38" ht="18" customHeight="1" x14ac:dyDescent="0.45">
      <c r="A451" s="65" t="s">
        <v>1355</v>
      </c>
      <c r="B451" s="1" t="s">
        <v>1268</v>
      </c>
      <c r="F451" s="2" t="s">
        <v>73</v>
      </c>
      <c r="G451" s="57">
        <v>43709</v>
      </c>
      <c r="AL451" s="2">
        <v>2</v>
      </c>
    </row>
    <row r="452" spans="1:38" ht="18" customHeight="1" x14ac:dyDescent="0.45">
      <c r="A452" s="65" t="s">
        <v>1357</v>
      </c>
      <c r="B452" s="1" t="s">
        <v>1270</v>
      </c>
      <c r="F452" s="2" t="s">
        <v>868</v>
      </c>
      <c r="G452" s="57">
        <v>44019</v>
      </c>
      <c r="J452" s="2">
        <v>1</v>
      </c>
      <c r="R452" s="2">
        <v>1</v>
      </c>
      <c r="AB452" s="2">
        <v>1</v>
      </c>
      <c r="AC452" s="2">
        <v>1</v>
      </c>
      <c r="AE452" s="2">
        <v>1</v>
      </c>
      <c r="AF452" s="2">
        <v>1</v>
      </c>
      <c r="AL452" s="2">
        <v>1</v>
      </c>
    </row>
    <row r="453" spans="1:38" ht="18" customHeight="1" x14ac:dyDescent="0.45">
      <c r="A453" s="65" t="s">
        <v>1359</v>
      </c>
      <c r="B453" s="1" t="s">
        <v>1272</v>
      </c>
      <c r="F453" s="2" t="s">
        <v>245</v>
      </c>
      <c r="G453" s="57">
        <v>43852</v>
      </c>
      <c r="H453" s="2">
        <v>1</v>
      </c>
      <c r="N453" s="2">
        <v>1</v>
      </c>
      <c r="R453" s="2">
        <v>1</v>
      </c>
      <c r="Z453" s="2">
        <v>1</v>
      </c>
      <c r="AA453" s="2">
        <v>1</v>
      </c>
      <c r="AE453" s="2">
        <v>1</v>
      </c>
    </row>
    <row r="454" spans="1:38" ht="18" customHeight="1" x14ac:dyDescent="0.45">
      <c r="A454" s="65" t="s">
        <v>1361</v>
      </c>
      <c r="B454" s="1" t="s">
        <v>1274</v>
      </c>
      <c r="F454" s="2" t="s">
        <v>73</v>
      </c>
      <c r="G454" s="57">
        <v>43889</v>
      </c>
      <c r="H454" s="2">
        <v>1</v>
      </c>
      <c r="I454" s="2">
        <v>1</v>
      </c>
      <c r="J454" s="2">
        <v>1</v>
      </c>
      <c r="M454" s="2">
        <v>1</v>
      </c>
      <c r="N454" s="2">
        <v>1</v>
      </c>
      <c r="U454" s="2">
        <v>1</v>
      </c>
    </row>
    <row r="455" spans="1:38" ht="18" customHeight="1" x14ac:dyDescent="0.45">
      <c r="A455" s="65" t="s">
        <v>1363</v>
      </c>
      <c r="B455" s="1" t="s">
        <v>1276</v>
      </c>
      <c r="F455" s="2" t="s">
        <v>76</v>
      </c>
      <c r="G455" s="57">
        <v>43862</v>
      </c>
      <c r="H455" s="2">
        <v>1</v>
      </c>
      <c r="J455" s="2">
        <v>1</v>
      </c>
      <c r="K455" s="2">
        <v>1</v>
      </c>
      <c r="V455" s="2">
        <v>1</v>
      </c>
    </row>
    <row r="456" spans="1:38" ht="18" customHeight="1" x14ac:dyDescent="0.45">
      <c r="A456" s="65" t="s">
        <v>1365</v>
      </c>
      <c r="B456" s="1" t="s">
        <v>1278</v>
      </c>
      <c r="F456" s="2" t="s">
        <v>76</v>
      </c>
      <c r="G456" s="57">
        <v>44116</v>
      </c>
      <c r="H456" s="2">
        <v>1</v>
      </c>
      <c r="Y456" s="2">
        <v>1</v>
      </c>
      <c r="Z456" s="2">
        <v>1</v>
      </c>
      <c r="AF456" s="2">
        <v>1</v>
      </c>
      <c r="AL456" s="2">
        <v>1</v>
      </c>
    </row>
    <row r="457" spans="1:38" ht="18" customHeight="1" x14ac:dyDescent="0.45">
      <c r="A457" s="65" t="s">
        <v>1367</v>
      </c>
      <c r="B457" s="1" t="s">
        <v>1280</v>
      </c>
      <c r="F457" s="2" t="s">
        <v>601</v>
      </c>
      <c r="G457" s="57" t="s">
        <v>62</v>
      </c>
      <c r="AL457" s="2">
        <v>3</v>
      </c>
    </row>
    <row r="458" spans="1:38" ht="18" customHeight="1" x14ac:dyDescent="0.45">
      <c r="A458" s="65" t="s">
        <v>1369</v>
      </c>
      <c r="B458" s="1" t="s">
        <v>1282</v>
      </c>
      <c r="F458" s="2" t="s">
        <v>106</v>
      </c>
      <c r="G458" s="57">
        <v>43700</v>
      </c>
      <c r="J458" s="2">
        <v>1</v>
      </c>
      <c r="S458" s="2">
        <v>1</v>
      </c>
      <c r="AD458" s="2">
        <v>1</v>
      </c>
      <c r="AE458" s="2">
        <v>1</v>
      </c>
      <c r="AF458" s="2">
        <v>1</v>
      </c>
      <c r="AL458" s="2">
        <v>1</v>
      </c>
    </row>
    <row r="459" spans="1:38" ht="18" customHeight="1" x14ac:dyDescent="0.45">
      <c r="A459" s="65" t="s">
        <v>1371</v>
      </c>
      <c r="B459" s="1" t="s">
        <v>1284</v>
      </c>
      <c r="F459" s="2" t="s">
        <v>141</v>
      </c>
      <c r="G459" s="57">
        <v>43817</v>
      </c>
      <c r="H459" s="2">
        <v>1</v>
      </c>
      <c r="J459" s="2">
        <v>1</v>
      </c>
      <c r="P459" s="2">
        <v>1</v>
      </c>
      <c r="U459" s="2">
        <v>1</v>
      </c>
      <c r="X459" s="2">
        <v>1</v>
      </c>
      <c r="AE459" s="2">
        <v>1</v>
      </c>
      <c r="AL459" s="2">
        <v>4</v>
      </c>
    </row>
    <row r="460" spans="1:38" ht="18" customHeight="1" x14ac:dyDescent="0.45">
      <c r="A460" s="65" t="s">
        <v>1373</v>
      </c>
      <c r="B460" s="1" t="s">
        <v>1286</v>
      </c>
      <c r="F460" s="2" t="s">
        <v>93</v>
      </c>
      <c r="G460" s="57">
        <v>43887</v>
      </c>
      <c r="H460" s="2">
        <v>1</v>
      </c>
      <c r="N460" s="2">
        <v>1</v>
      </c>
      <c r="O460" s="2">
        <v>1</v>
      </c>
      <c r="R460" s="2">
        <v>1</v>
      </c>
      <c r="Z460" s="2">
        <v>1</v>
      </c>
      <c r="AE460" s="2">
        <v>1</v>
      </c>
      <c r="AF460" s="2">
        <v>1</v>
      </c>
    </row>
    <row r="461" spans="1:38" ht="18" customHeight="1" x14ac:dyDescent="0.45">
      <c r="A461" s="65" t="s">
        <v>1375</v>
      </c>
      <c r="B461" s="1" t="s">
        <v>1896</v>
      </c>
      <c r="F461" s="2" t="s">
        <v>1873</v>
      </c>
      <c r="G461" s="57">
        <v>44131</v>
      </c>
      <c r="H461" s="2">
        <v>1</v>
      </c>
      <c r="J461" s="2">
        <v>1</v>
      </c>
      <c r="Y461" s="2">
        <v>1</v>
      </c>
      <c r="AD461" s="2">
        <v>1</v>
      </c>
      <c r="AL461" s="2">
        <v>1</v>
      </c>
    </row>
    <row r="462" spans="1:38" ht="18" customHeight="1" x14ac:dyDescent="0.45">
      <c r="A462" s="65" t="s">
        <v>1377</v>
      </c>
      <c r="B462" s="1" t="s">
        <v>1288</v>
      </c>
      <c r="F462" s="2" t="s">
        <v>206</v>
      </c>
      <c r="G462" s="57" t="s">
        <v>62</v>
      </c>
      <c r="H462" s="2">
        <v>1</v>
      </c>
      <c r="K462" s="2">
        <v>1</v>
      </c>
      <c r="O462" s="2">
        <v>1</v>
      </c>
      <c r="R462" s="2">
        <v>1</v>
      </c>
      <c r="AE462" s="2">
        <v>1</v>
      </c>
      <c r="AF462" s="2">
        <v>1</v>
      </c>
    </row>
    <row r="463" spans="1:38" ht="18" customHeight="1" x14ac:dyDescent="0.45">
      <c r="A463" s="65" t="s">
        <v>1379</v>
      </c>
      <c r="B463" s="1" t="s">
        <v>1290</v>
      </c>
      <c r="F463" s="2" t="s">
        <v>343</v>
      </c>
      <c r="G463" s="57" t="s">
        <v>62</v>
      </c>
      <c r="H463" s="2">
        <v>1</v>
      </c>
      <c r="Y463" s="2">
        <v>1</v>
      </c>
      <c r="AC463" s="2">
        <v>1</v>
      </c>
      <c r="AD463" s="2">
        <v>1</v>
      </c>
      <c r="AE463" s="2">
        <v>1</v>
      </c>
      <c r="AF463" s="2">
        <v>1</v>
      </c>
    </row>
    <row r="464" spans="1:38" ht="18" customHeight="1" x14ac:dyDescent="0.45">
      <c r="A464" s="65" t="s">
        <v>1381</v>
      </c>
      <c r="B464" s="1" t="s">
        <v>1292</v>
      </c>
      <c r="F464" s="2" t="s">
        <v>845</v>
      </c>
      <c r="G464" s="57" t="s">
        <v>62</v>
      </c>
      <c r="J464" s="2">
        <v>1</v>
      </c>
      <c r="K464" s="2">
        <v>1</v>
      </c>
      <c r="R464" s="2">
        <v>1</v>
      </c>
      <c r="T464" s="2">
        <v>1</v>
      </c>
      <c r="AF464" s="2">
        <v>1</v>
      </c>
      <c r="AL464" s="2">
        <v>1</v>
      </c>
    </row>
    <row r="465" spans="1:38" ht="18" customHeight="1" x14ac:dyDescent="0.45">
      <c r="A465" s="65" t="s">
        <v>1383</v>
      </c>
      <c r="B465" s="1" t="s">
        <v>1294</v>
      </c>
      <c r="F465" s="2" t="s">
        <v>73</v>
      </c>
      <c r="G465" s="57">
        <v>43791</v>
      </c>
      <c r="H465" s="2">
        <v>1</v>
      </c>
      <c r="AD465" s="2">
        <v>1</v>
      </c>
      <c r="AF465" s="2">
        <v>1</v>
      </c>
    </row>
    <row r="466" spans="1:38" ht="18" customHeight="1" x14ac:dyDescent="0.45">
      <c r="A466" s="65" t="s">
        <v>1385</v>
      </c>
      <c r="B466" s="1" t="s">
        <v>1296</v>
      </c>
      <c r="F466" s="2" t="s">
        <v>171</v>
      </c>
      <c r="G466" s="57" t="s">
        <v>62</v>
      </c>
      <c r="H466" s="2" t="s">
        <v>62</v>
      </c>
    </row>
    <row r="467" spans="1:38" ht="18" customHeight="1" x14ac:dyDescent="0.45">
      <c r="A467" s="65" t="s">
        <v>1387</v>
      </c>
      <c r="B467" s="1" t="s">
        <v>1298</v>
      </c>
      <c r="F467" s="2" t="s">
        <v>261</v>
      </c>
      <c r="G467" s="57">
        <v>43768</v>
      </c>
      <c r="J467" s="2">
        <v>1</v>
      </c>
      <c r="L467" s="2">
        <v>1</v>
      </c>
      <c r="M467" s="2">
        <v>1</v>
      </c>
      <c r="R467" s="2">
        <v>1</v>
      </c>
      <c r="AA467" s="2">
        <v>1</v>
      </c>
      <c r="AE467" s="2">
        <v>1</v>
      </c>
      <c r="AF467" s="2">
        <v>1</v>
      </c>
      <c r="AL467" s="2">
        <v>1</v>
      </c>
    </row>
    <row r="468" spans="1:38" ht="18" customHeight="1" x14ac:dyDescent="0.45">
      <c r="A468" s="65" t="s">
        <v>1389</v>
      </c>
      <c r="B468" s="1" t="s">
        <v>1300</v>
      </c>
      <c r="F468" s="2" t="s">
        <v>106</v>
      </c>
      <c r="G468" s="57">
        <v>43864</v>
      </c>
      <c r="H468" s="2">
        <v>1</v>
      </c>
      <c r="J468" s="2">
        <v>1</v>
      </c>
      <c r="R468" s="2">
        <v>1</v>
      </c>
      <c r="Y468" s="2">
        <v>1</v>
      </c>
      <c r="AF468" s="2">
        <v>1</v>
      </c>
      <c r="AL468" s="2">
        <v>1</v>
      </c>
    </row>
    <row r="469" spans="1:38" ht="18" customHeight="1" x14ac:dyDescent="0.45">
      <c r="A469" s="65" t="s">
        <v>1391</v>
      </c>
      <c r="B469" s="1" t="s">
        <v>1302</v>
      </c>
      <c r="F469" s="2" t="s">
        <v>245</v>
      </c>
      <c r="G469" s="57">
        <v>43616</v>
      </c>
      <c r="H469" s="2">
        <v>1</v>
      </c>
      <c r="U469" s="2">
        <v>1</v>
      </c>
      <c r="X469" s="2">
        <v>1</v>
      </c>
      <c r="AA469" s="2">
        <v>1</v>
      </c>
      <c r="AE469" s="2">
        <v>1</v>
      </c>
      <c r="AF469" s="2">
        <v>1</v>
      </c>
    </row>
    <row r="470" spans="1:38" ht="18" customHeight="1" x14ac:dyDescent="0.45">
      <c r="A470" s="65" t="s">
        <v>1393</v>
      </c>
      <c r="B470" s="1" t="s">
        <v>1304</v>
      </c>
      <c r="F470" s="2" t="s">
        <v>73</v>
      </c>
      <c r="G470" s="57" t="s">
        <v>62</v>
      </c>
      <c r="H470" s="2">
        <v>1</v>
      </c>
      <c r="J470" s="2">
        <v>1</v>
      </c>
      <c r="P470" s="2">
        <v>1</v>
      </c>
      <c r="U470" s="2">
        <v>1</v>
      </c>
      <c r="AE470" s="2">
        <v>1</v>
      </c>
      <c r="AL470" s="2">
        <v>1</v>
      </c>
    </row>
    <row r="471" spans="1:38" ht="18" customHeight="1" x14ac:dyDescent="0.45">
      <c r="A471" s="65" t="s">
        <v>1395</v>
      </c>
      <c r="B471" s="1" t="s">
        <v>1306</v>
      </c>
      <c r="F471" s="2" t="s">
        <v>106</v>
      </c>
      <c r="G471" s="57">
        <v>43866</v>
      </c>
      <c r="H471" s="2">
        <v>1</v>
      </c>
      <c r="J471" s="2">
        <v>1</v>
      </c>
      <c r="S471" s="2">
        <v>1</v>
      </c>
      <c r="Y471" s="2">
        <v>1</v>
      </c>
      <c r="AE471" s="2">
        <v>1</v>
      </c>
      <c r="AF471" s="2">
        <v>1</v>
      </c>
    </row>
    <row r="472" spans="1:38" ht="18" customHeight="1" x14ac:dyDescent="0.45">
      <c r="A472" s="65" t="s">
        <v>1397</v>
      </c>
      <c r="B472" s="1" t="s">
        <v>1308</v>
      </c>
      <c r="F472" s="2" t="s">
        <v>261</v>
      </c>
      <c r="G472" s="57">
        <v>44151</v>
      </c>
      <c r="H472" s="2">
        <v>1</v>
      </c>
      <c r="J472" s="2">
        <v>1</v>
      </c>
      <c r="AE472" s="2">
        <v>1</v>
      </c>
      <c r="AF472" s="2">
        <v>1</v>
      </c>
      <c r="AL472" s="2">
        <v>2</v>
      </c>
    </row>
    <row r="473" spans="1:38" ht="18" customHeight="1" x14ac:dyDescent="0.45">
      <c r="A473" s="65" t="s">
        <v>1399</v>
      </c>
      <c r="B473" s="1" t="s">
        <v>1310</v>
      </c>
      <c r="F473" s="2" t="s">
        <v>415</v>
      </c>
      <c r="G473" s="57">
        <v>43830</v>
      </c>
      <c r="H473" s="2">
        <v>1</v>
      </c>
      <c r="J473" s="2">
        <v>1</v>
      </c>
      <c r="Y473" s="2">
        <v>1</v>
      </c>
      <c r="AA473" s="2">
        <v>1</v>
      </c>
      <c r="AE473" s="2">
        <v>1</v>
      </c>
      <c r="AF473" s="2">
        <v>1</v>
      </c>
      <c r="AL473" s="2">
        <v>2</v>
      </c>
    </row>
    <row r="474" spans="1:38" ht="18" customHeight="1" x14ac:dyDescent="0.45">
      <c r="A474" s="65" t="s">
        <v>1401</v>
      </c>
      <c r="B474" s="1" t="s">
        <v>1312</v>
      </c>
      <c r="F474" s="2" t="s">
        <v>73</v>
      </c>
      <c r="G474" s="57">
        <v>43818</v>
      </c>
      <c r="H474" s="2">
        <v>1</v>
      </c>
      <c r="J474" s="2">
        <v>1</v>
      </c>
      <c r="N474" s="2">
        <v>1</v>
      </c>
      <c r="Y474" s="2">
        <v>1</v>
      </c>
      <c r="AF474" s="2">
        <v>1</v>
      </c>
    </row>
    <row r="475" spans="1:38" ht="18" customHeight="1" x14ac:dyDescent="0.45">
      <c r="A475" s="65" t="s">
        <v>1403</v>
      </c>
      <c r="B475" s="1" t="s">
        <v>1314</v>
      </c>
      <c r="F475" s="2" t="s">
        <v>76</v>
      </c>
      <c r="G475" s="57">
        <v>44163</v>
      </c>
      <c r="J475" s="2">
        <v>1</v>
      </c>
      <c r="Y475" s="2">
        <v>1</v>
      </c>
      <c r="AA475" s="2">
        <v>1</v>
      </c>
      <c r="AC475" s="2">
        <v>1</v>
      </c>
      <c r="AF475" s="2">
        <v>1</v>
      </c>
      <c r="AL475" s="2">
        <v>1</v>
      </c>
    </row>
    <row r="476" spans="1:38" ht="18" customHeight="1" x14ac:dyDescent="0.45">
      <c r="A476" s="65" t="s">
        <v>1405</v>
      </c>
      <c r="B476" s="1" t="s">
        <v>1316</v>
      </c>
      <c r="F476" s="2" t="s">
        <v>209</v>
      </c>
      <c r="G476" s="57" t="s">
        <v>62</v>
      </c>
      <c r="H476" s="2">
        <v>1</v>
      </c>
      <c r="L476" s="2">
        <v>1</v>
      </c>
      <c r="R476" s="2">
        <v>1</v>
      </c>
      <c r="Y476" s="2">
        <v>1</v>
      </c>
      <c r="Z476" s="2">
        <v>1</v>
      </c>
      <c r="AE476" s="2">
        <v>1</v>
      </c>
      <c r="AF476" s="2">
        <v>1</v>
      </c>
    </row>
    <row r="477" spans="1:38" ht="18" customHeight="1" x14ac:dyDescent="0.45">
      <c r="A477" s="65" t="s">
        <v>1407</v>
      </c>
      <c r="B477" s="1" t="s">
        <v>1318</v>
      </c>
      <c r="F477" s="2" t="s">
        <v>209</v>
      </c>
      <c r="G477" s="57" t="s">
        <v>62</v>
      </c>
      <c r="H477" s="2">
        <v>1</v>
      </c>
      <c r="R477" s="2">
        <v>1</v>
      </c>
      <c r="AE477" s="2">
        <v>1</v>
      </c>
      <c r="AF477" s="2">
        <v>1</v>
      </c>
      <c r="AL477" s="2">
        <v>2</v>
      </c>
    </row>
    <row r="478" spans="1:38" ht="18" customHeight="1" x14ac:dyDescent="0.45">
      <c r="A478" s="65" t="s">
        <v>1409</v>
      </c>
      <c r="B478" s="1" t="s">
        <v>1320</v>
      </c>
      <c r="F478" s="2" t="s">
        <v>209</v>
      </c>
      <c r="G478" s="57">
        <v>44116</v>
      </c>
      <c r="H478" s="2">
        <v>1</v>
      </c>
      <c r="Y478" s="2">
        <v>1</v>
      </c>
      <c r="AC478" s="2">
        <v>1</v>
      </c>
      <c r="AE478" s="2">
        <v>1</v>
      </c>
    </row>
    <row r="479" spans="1:38" ht="18" customHeight="1" x14ac:dyDescent="0.45">
      <c r="A479" s="65" t="s">
        <v>1411</v>
      </c>
      <c r="B479" s="1" t="s">
        <v>1322</v>
      </c>
      <c r="F479" s="2" t="s">
        <v>128</v>
      </c>
      <c r="G479" s="57" t="s">
        <v>62</v>
      </c>
      <c r="H479" s="2" t="s">
        <v>62</v>
      </c>
    </row>
    <row r="480" spans="1:38" ht="18" customHeight="1" x14ac:dyDescent="0.45">
      <c r="A480" s="65" t="s">
        <v>1413</v>
      </c>
      <c r="B480" s="1" t="s">
        <v>1324</v>
      </c>
      <c r="F480" s="2" t="s">
        <v>73</v>
      </c>
      <c r="G480" s="57">
        <v>44558</v>
      </c>
      <c r="H480" s="2">
        <v>1</v>
      </c>
      <c r="J480" s="2">
        <v>1</v>
      </c>
      <c r="N480" s="2">
        <v>1</v>
      </c>
      <c r="R480" s="2">
        <v>1</v>
      </c>
    </row>
    <row r="481" spans="1:38" ht="18" customHeight="1" x14ac:dyDescent="0.45">
      <c r="A481" s="65" t="s">
        <v>1415</v>
      </c>
      <c r="B481" s="1" t="s">
        <v>1326</v>
      </c>
      <c r="F481" s="2" t="s">
        <v>81</v>
      </c>
      <c r="G481" s="57">
        <v>43837</v>
      </c>
      <c r="H481" s="2">
        <v>1</v>
      </c>
      <c r="J481" s="2">
        <v>1</v>
      </c>
      <c r="AD481" s="2">
        <v>1</v>
      </c>
      <c r="AE481" s="2">
        <v>1</v>
      </c>
      <c r="AF481" s="2">
        <v>1</v>
      </c>
      <c r="AL481" s="2">
        <v>1</v>
      </c>
    </row>
    <row r="482" spans="1:38" ht="18" customHeight="1" x14ac:dyDescent="0.45">
      <c r="A482" s="65" t="s">
        <v>1417</v>
      </c>
      <c r="B482" s="1" t="s">
        <v>1328</v>
      </c>
      <c r="F482" s="2" t="s">
        <v>261</v>
      </c>
      <c r="G482" s="57">
        <v>43743</v>
      </c>
      <c r="H482" s="2">
        <v>1</v>
      </c>
      <c r="J482" s="2">
        <v>1</v>
      </c>
      <c r="R482" s="2">
        <v>1</v>
      </c>
      <c r="AE482" s="2">
        <v>1</v>
      </c>
      <c r="AF482" s="2">
        <v>1</v>
      </c>
    </row>
    <row r="483" spans="1:38" ht="18" customHeight="1" x14ac:dyDescent="0.45">
      <c r="A483" s="65" t="s">
        <v>1419</v>
      </c>
      <c r="B483" s="1" t="s">
        <v>1330</v>
      </c>
      <c r="F483" s="2" t="s">
        <v>81</v>
      </c>
      <c r="G483" s="57">
        <v>43850</v>
      </c>
      <c r="H483" s="2">
        <v>1</v>
      </c>
      <c r="J483" s="2">
        <v>1</v>
      </c>
      <c r="Y483" s="2">
        <v>1</v>
      </c>
      <c r="AE483" s="2">
        <v>1</v>
      </c>
      <c r="AF483" s="2">
        <v>1</v>
      </c>
      <c r="AH483" s="2">
        <v>1</v>
      </c>
    </row>
    <row r="484" spans="1:38" ht="18" customHeight="1" x14ac:dyDescent="0.45">
      <c r="A484" s="65" t="s">
        <v>1421</v>
      </c>
      <c r="B484" s="1" t="s">
        <v>1332</v>
      </c>
      <c r="F484" s="2" t="s">
        <v>128</v>
      </c>
      <c r="G484" s="57" t="s">
        <v>62</v>
      </c>
      <c r="H484" s="2">
        <v>1</v>
      </c>
      <c r="J484" s="2">
        <v>1</v>
      </c>
      <c r="Y484" s="2">
        <v>1</v>
      </c>
      <c r="Z484" s="2">
        <v>1</v>
      </c>
      <c r="AE484" s="2">
        <v>1</v>
      </c>
      <c r="AF484" s="2">
        <v>1</v>
      </c>
    </row>
    <row r="485" spans="1:38" ht="18" customHeight="1" x14ac:dyDescent="0.45">
      <c r="A485" s="65" t="s">
        <v>1423</v>
      </c>
      <c r="B485" s="1" t="s">
        <v>1334</v>
      </c>
      <c r="F485" s="2" t="s">
        <v>73</v>
      </c>
      <c r="G485" s="57">
        <v>43710</v>
      </c>
      <c r="H485" s="2">
        <v>1</v>
      </c>
      <c r="J485" s="2">
        <v>1</v>
      </c>
      <c r="U485" s="2">
        <v>1</v>
      </c>
      <c r="Y485" s="2">
        <v>1</v>
      </c>
      <c r="Z485" s="2">
        <v>1</v>
      </c>
      <c r="AE485" s="2">
        <v>1</v>
      </c>
      <c r="AF485" s="2">
        <v>1</v>
      </c>
      <c r="AL485" s="2">
        <v>2</v>
      </c>
    </row>
    <row r="486" spans="1:38" ht="18" customHeight="1" x14ac:dyDescent="0.45">
      <c r="A486" s="65" t="s">
        <v>1425</v>
      </c>
      <c r="B486" s="1" t="s">
        <v>1336</v>
      </c>
      <c r="F486" s="2" t="s">
        <v>209</v>
      </c>
      <c r="G486" s="57">
        <v>43710</v>
      </c>
      <c r="H486" s="2">
        <v>1</v>
      </c>
      <c r="J486" s="2">
        <v>1</v>
      </c>
      <c r="U486" s="2">
        <v>1</v>
      </c>
      <c r="Y486" s="2">
        <v>1</v>
      </c>
      <c r="Z486" s="2">
        <v>1</v>
      </c>
      <c r="AE486" s="2">
        <v>1</v>
      </c>
      <c r="AF486" s="2">
        <v>1</v>
      </c>
      <c r="AL486" s="2">
        <v>3</v>
      </c>
    </row>
    <row r="487" spans="1:38" ht="18" customHeight="1" x14ac:dyDescent="0.45">
      <c r="A487" s="65" t="s">
        <v>1427</v>
      </c>
      <c r="B487" s="1" t="s">
        <v>1338</v>
      </c>
      <c r="F487" s="2" t="s">
        <v>209</v>
      </c>
      <c r="G487" s="57">
        <v>43710</v>
      </c>
      <c r="H487" s="2">
        <v>1</v>
      </c>
      <c r="J487" s="2">
        <v>1</v>
      </c>
      <c r="U487" s="2">
        <v>1</v>
      </c>
      <c r="Y487" s="2">
        <v>1</v>
      </c>
      <c r="Z487" s="2">
        <v>1</v>
      </c>
      <c r="AE487" s="2">
        <v>1</v>
      </c>
      <c r="AF487" s="2">
        <v>1</v>
      </c>
      <c r="AL487" s="2">
        <v>2</v>
      </c>
    </row>
    <row r="488" spans="1:38" ht="18" customHeight="1" x14ac:dyDescent="0.45">
      <c r="A488" s="65" t="s">
        <v>1429</v>
      </c>
      <c r="B488" s="1" t="s">
        <v>1340</v>
      </c>
      <c r="F488" s="2" t="s">
        <v>209</v>
      </c>
      <c r="G488" s="57">
        <v>43710</v>
      </c>
      <c r="H488" s="2">
        <v>1</v>
      </c>
      <c r="J488" s="2">
        <v>1</v>
      </c>
      <c r="U488" s="2">
        <v>1</v>
      </c>
      <c r="Y488" s="2">
        <v>1</v>
      </c>
      <c r="Z488" s="2">
        <v>1</v>
      </c>
      <c r="AE488" s="2">
        <v>1</v>
      </c>
      <c r="AF488" s="2">
        <v>1</v>
      </c>
      <c r="AL488" s="2">
        <v>2</v>
      </c>
    </row>
    <row r="489" spans="1:38" ht="18" customHeight="1" x14ac:dyDescent="0.45">
      <c r="A489" s="65" t="s">
        <v>1431</v>
      </c>
      <c r="B489" s="1" t="s">
        <v>1342</v>
      </c>
      <c r="F489" s="2" t="s">
        <v>209</v>
      </c>
      <c r="G489" s="57">
        <v>43710</v>
      </c>
      <c r="H489" s="2">
        <v>1</v>
      </c>
      <c r="J489" s="2">
        <v>1</v>
      </c>
      <c r="U489" s="2">
        <v>1</v>
      </c>
      <c r="Y489" s="2">
        <v>1</v>
      </c>
      <c r="Z489" s="2">
        <v>1</v>
      </c>
      <c r="AE489" s="2">
        <v>1</v>
      </c>
      <c r="AF489" s="2">
        <v>1</v>
      </c>
      <c r="AL489" s="2">
        <v>5</v>
      </c>
    </row>
    <row r="490" spans="1:38" ht="18" customHeight="1" x14ac:dyDescent="0.45">
      <c r="A490" s="65" t="s">
        <v>1433</v>
      </c>
      <c r="B490" s="1" t="s">
        <v>1344</v>
      </c>
      <c r="F490" s="2" t="s">
        <v>106</v>
      </c>
      <c r="G490" s="57">
        <v>43710</v>
      </c>
      <c r="H490" s="2">
        <v>1</v>
      </c>
      <c r="J490" s="2">
        <v>1</v>
      </c>
      <c r="U490" s="2">
        <v>1</v>
      </c>
      <c r="Y490" s="2">
        <v>1</v>
      </c>
      <c r="Z490" s="2">
        <v>1</v>
      </c>
      <c r="AE490" s="2">
        <v>1</v>
      </c>
      <c r="AF490" s="2">
        <v>1</v>
      </c>
      <c r="AL490" s="2">
        <v>4</v>
      </c>
    </row>
    <row r="491" spans="1:38" ht="18" customHeight="1" x14ac:dyDescent="0.45">
      <c r="A491" s="65" t="s">
        <v>1435</v>
      </c>
      <c r="B491" s="1" t="s">
        <v>1346</v>
      </c>
      <c r="F491" s="2" t="s">
        <v>209</v>
      </c>
      <c r="G491" s="57">
        <v>43710</v>
      </c>
      <c r="H491" s="2">
        <v>1</v>
      </c>
      <c r="J491" s="2">
        <v>1</v>
      </c>
      <c r="U491" s="2">
        <v>1</v>
      </c>
      <c r="Y491" s="2">
        <v>1</v>
      </c>
      <c r="Z491" s="2">
        <v>1</v>
      </c>
      <c r="AE491" s="2">
        <v>1</v>
      </c>
      <c r="AF491" s="2">
        <v>1</v>
      </c>
      <c r="AL491" s="2">
        <v>2</v>
      </c>
    </row>
    <row r="492" spans="1:38" ht="18" customHeight="1" x14ac:dyDescent="0.45">
      <c r="A492" s="65" t="s">
        <v>1437</v>
      </c>
      <c r="B492" s="1" t="s">
        <v>1348</v>
      </c>
      <c r="F492" s="2" t="s">
        <v>88</v>
      </c>
      <c r="G492" s="57" t="s">
        <v>62</v>
      </c>
      <c r="H492" s="2">
        <v>1</v>
      </c>
      <c r="J492" s="2">
        <v>1</v>
      </c>
      <c r="AD492" s="2">
        <v>1</v>
      </c>
      <c r="AE492" s="2">
        <v>1</v>
      </c>
      <c r="AF492" s="2">
        <v>1</v>
      </c>
      <c r="AL492" s="2">
        <v>1</v>
      </c>
    </row>
    <row r="493" spans="1:38" ht="18" customHeight="1" x14ac:dyDescent="0.45">
      <c r="A493" s="65" t="s">
        <v>1439</v>
      </c>
      <c r="B493" s="1" t="s">
        <v>1350</v>
      </c>
      <c r="F493" s="2" t="s">
        <v>174</v>
      </c>
      <c r="G493" s="57">
        <v>43699</v>
      </c>
      <c r="H493" s="2">
        <v>1</v>
      </c>
      <c r="J493" s="2">
        <v>1</v>
      </c>
      <c r="Y493" s="2">
        <v>1</v>
      </c>
      <c r="Z493" s="2">
        <v>1</v>
      </c>
      <c r="AE493" s="2">
        <v>1</v>
      </c>
      <c r="AF493" s="2">
        <v>1</v>
      </c>
    </row>
    <row r="494" spans="1:38" ht="18" customHeight="1" x14ac:dyDescent="0.45">
      <c r="A494" s="65" t="s">
        <v>1441</v>
      </c>
      <c r="B494" s="1" t="s">
        <v>1352</v>
      </c>
      <c r="F494" s="2" t="s">
        <v>106</v>
      </c>
      <c r="G494" s="57">
        <v>43728</v>
      </c>
      <c r="H494" s="2">
        <v>1</v>
      </c>
      <c r="AC494" s="2">
        <v>1</v>
      </c>
      <c r="AE494" s="2">
        <v>1</v>
      </c>
      <c r="AF494" s="2">
        <v>1</v>
      </c>
      <c r="AG494" s="2">
        <v>1</v>
      </c>
      <c r="AL494" s="2">
        <v>1</v>
      </c>
    </row>
    <row r="495" spans="1:38" ht="18" customHeight="1" x14ac:dyDescent="0.45">
      <c r="A495" s="65" t="s">
        <v>1443</v>
      </c>
      <c r="B495" s="1" t="s">
        <v>1354</v>
      </c>
      <c r="F495" s="2" t="s">
        <v>238</v>
      </c>
      <c r="G495" s="57" t="s">
        <v>62</v>
      </c>
      <c r="H495" s="2">
        <v>1</v>
      </c>
      <c r="M495" s="2">
        <v>1</v>
      </c>
      <c r="S495" s="2">
        <v>1</v>
      </c>
      <c r="T495" s="2">
        <v>1</v>
      </c>
      <c r="V495" s="2">
        <v>1</v>
      </c>
      <c r="AF495" s="2">
        <v>1</v>
      </c>
    </row>
    <row r="496" spans="1:38" ht="18" customHeight="1" x14ac:dyDescent="0.45">
      <c r="A496" s="65" t="s">
        <v>1445</v>
      </c>
      <c r="B496" s="1" t="s">
        <v>1356</v>
      </c>
      <c r="F496" s="2" t="s">
        <v>188</v>
      </c>
      <c r="G496" s="57">
        <v>44550</v>
      </c>
      <c r="J496" s="2">
        <v>1</v>
      </c>
      <c r="R496" s="2">
        <v>1</v>
      </c>
      <c r="Y496" s="2">
        <v>1</v>
      </c>
      <c r="AE496" s="2">
        <v>1</v>
      </c>
      <c r="AF496" s="2">
        <v>1</v>
      </c>
    </row>
    <row r="497" spans="1:38" ht="18" customHeight="1" x14ac:dyDescent="0.45">
      <c r="A497" s="65" t="s">
        <v>1447</v>
      </c>
      <c r="B497" s="1" t="s">
        <v>1358</v>
      </c>
      <c r="F497" s="2" t="s">
        <v>76</v>
      </c>
      <c r="G497" s="57">
        <v>43614</v>
      </c>
      <c r="H497" s="2">
        <v>1</v>
      </c>
      <c r="J497" s="2">
        <v>1</v>
      </c>
      <c r="W497" s="2">
        <v>1</v>
      </c>
      <c r="Y497" s="2">
        <v>1</v>
      </c>
      <c r="AD497" s="2">
        <v>1</v>
      </c>
      <c r="AE497" s="2">
        <v>1</v>
      </c>
    </row>
    <row r="498" spans="1:38" ht="18" customHeight="1" x14ac:dyDescent="0.45">
      <c r="A498" s="65" t="s">
        <v>1449</v>
      </c>
      <c r="B498" s="1" t="s">
        <v>1360</v>
      </c>
      <c r="F498" s="2" t="s">
        <v>141</v>
      </c>
      <c r="G498" s="57">
        <v>43922</v>
      </c>
      <c r="H498" s="2">
        <v>1</v>
      </c>
      <c r="R498" s="2">
        <v>1</v>
      </c>
      <c r="Y498" s="2">
        <v>1</v>
      </c>
      <c r="AF498" s="2">
        <v>1</v>
      </c>
      <c r="AL498" s="2">
        <v>2</v>
      </c>
    </row>
    <row r="499" spans="1:38" ht="18" customHeight="1" x14ac:dyDescent="0.45">
      <c r="A499" s="65" t="s">
        <v>1451</v>
      </c>
      <c r="B499" s="1" t="s">
        <v>1362</v>
      </c>
      <c r="F499" s="2" t="s">
        <v>76</v>
      </c>
      <c r="G499" s="57" t="s">
        <v>62</v>
      </c>
      <c r="H499" s="2">
        <v>1</v>
      </c>
      <c r="Y499" s="2">
        <v>1</v>
      </c>
      <c r="Z499" s="2">
        <v>1</v>
      </c>
      <c r="AC499" s="2">
        <v>1</v>
      </c>
      <c r="AE499" s="2">
        <v>1</v>
      </c>
      <c r="AF499" s="2">
        <v>1</v>
      </c>
    </row>
    <row r="500" spans="1:38" ht="18" customHeight="1" x14ac:dyDescent="0.45">
      <c r="A500" s="65" t="s">
        <v>1453</v>
      </c>
      <c r="B500" s="1" t="s">
        <v>1364</v>
      </c>
      <c r="F500" s="2" t="s">
        <v>106</v>
      </c>
      <c r="G500" s="57">
        <v>43662</v>
      </c>
      <c r="H500" s="2">
        <v>1</v>
      </c>
      <c r="J500" s="2">
        <v>1</v>
      </c>
      <c r="V500" s="2">
        <v>1</v>
      </c>
      <c r="Y500" s="2">
        <v>1</v>
      </c>
      <c r="AL500" s="2">
        <v>2</v>
      </c>
    </row>
    <row r="501" spans="1:38" ht="18" customHeight="1" x14ac:dyDescent="0.45">
      <c r="A501" s="65" t="s">
        <v>1455</v>
      </c>
      <c r="B501" s="1" t="s">
        <v>1971</v>
      </c>
      <c r="C501" s="2" t="s">
        <v>1960</v>
      </c>
      <c r="F501" s="2" t="s">
        <v>1972</v>
      </c>
      <c r="G501" s="57" t="s">
        <v>1964</v>
      </c>
      <c r="H501" s="2" t="s">
        <v>1964</v>
      </c>
    </row>
    <row r="502" spans="1:38" ht="18" customHeight="1" x14ac:dyDescent="0.45">
      <c r="A502" s="65" t="s">
        <v>1457</v>
      </c>
      <c r="B502" s="1" t="s">
        <v>1366</v>
      </c>
      <c r="F502" s="2" t="s">
        <v>106</v>
      </c>
      <c r="G502" s="57">
        <v>43902</v>
      </c>
      <c r="H502" s="2">
        <v>1</v>
      </c>
      <c r="K502" s="2">
        <v>1</v>
      </c>
      <c r="R502" s="2">
        <v>1</v>
      </c>
      <c r="Y502" s="2">
        <v>1</v>
      </c>
      <c r="Z502" s="2">
        <v>1</v>
      </c>
      <c r="AL502" s="2">
        <v>1</v>
      </c>
    </row>
    <row r="503" spans="1:38" ht="18" customHeight="1" x14ac:dyDescent="0.45">
      <c r="A503" s="65" t="s">
        <v>1459</v>
      </c>
      <c r="B503" s="1" t="s">
        <v>1368</v>
      </c>
      <c r="F503" s="2" t="s">
        <v>206</v>
      </c>
      <c r="G503" s="57">
        <v>43887</v>
      </c>
      <c r="H503" s="2">
        <v>1</v>
      </c>
      <c r="J503" s="2">
        <v>1</v>
      </c>
      <c r="R503" s="2">
        <v>1</v>
      </c>
      <c r="U503" s="2">
        <v>1</v>
      </c>
      <c r="X503" s="2">
        <v>1</v>
      </c>
      <c r="Y503" s="2">
        <v>1</v>
      </c>
      <c r="AE503" s="2">
        <v>1</v>
      </c>
    </row>
    <row r="504" spans="1:38" ht="18" customHeight="1" x14ac:dyDescent="0.45">
      <c r="A504" s="65" t="s">
        <v>1461</v>
      </c>
      <c r="B504" s="1" t="s">
        <v>1370</v>
      </c>
      <c r="F504" s="2" t="s">
        <v>212</v>
      </c>
      <c r="G504" s="57" t="s">
        <v>62</v>
      </c>
      <c r="H504" s="2" t="s">
        <v>62</v>
      </c>
    </row>
    <row r="505" spans="1:38" ht="18" customHeight="1" x14ac:dyDescent="0.45">
      <c r="A505" s="65" t="s">
        <v>1463</v>
      </c>
      <c r="B505" s="1" t="s">
        <v>1372</v>
      </c>
      <c r="F505" s="2" t="s">
        <v>209</v>
      </c>
      <c r="G505" s="57">
        <v>43738</v>
      </c>
      <c r="H505" s="2">
        <v>1</v>
      </c>
      <c r="S505" s="2">
        <v>1</v>
      </c>
      <c r="V505" s="2">
        <v>1</v>
      </c>
      <c r="Y505" s="2">
        <v>1</v>
      </c>
      <c r="AC505" s="2">
        <v>1</v>
      </c>
      <c r="AE505" s="2">
        <v>1</v>
      </c>
    </row>
    <row r="506" spans="1:38" ht="18" customHeight="1" x14ac:dyDescent="0.45">
      <c r="A506" s="65" t="s">
        <v>1465</v>
      </c>
      <c r="B506" s="1" t="s">
        <v>1374</v>
      </c>
      <c r="F506" s="2" t="s">
        <v>128</v>
      </c>
      <c r="G506" s="57" t="s">
        <v>62</v>
      </c>
      <c r="H506" s="2">
        <v>1</v>
      </c>
      <c r="J506" s="2">
        <v>1</v>
      </c>
      <c r="U506" s="2">
        <v>1</v>
      </c>
      <c r="AB506" s="2">
        <v>1</v>
      </c>
      <c r="AC506" s="2">
        <v>1</v>
      </c>
      <c r="AF506" s="2">
        <v>1</v>
      </c>
    </row>
    <row r="507" spans="1:38" ht="18" customHeight="1" x14ac:dyDescent="0.45">
      <c r="A507" s="65" t="s">
        <v>1467</v>
      </c>
      <c r="B507" s="1" t="s">
        <v>1376</v>
      </c>
      <c r="F507" s="2" t="s">
        <v>73</v>
      </c>
      <c r="G507" s="57">
        <v>44542</v>
      </c>
      <c r="H507" s="2">
        <v>1</v>
      </c>
      <c r="N507" s="2">
        <v>1</v>
      </c>
      <c r="AF507" s="2">
        <v>1</v>
      </c>
      <c r="AL507" s="2">
        <v>1</v>
      </c>
    </row>
    <row r="508" spans="1:38" ht="18" customHeight="1" x14ac:dyDescent="0.45">
      <c r="A508" s="65" t="s">
        <v>1469</v>
      </c>
      <c r="B508" s="1" t="s">
        <v>1378</v>
      </c>
      <c r="F508" s="2" t="s">
        <v>534</v>
      </c>
      <c r="G508" s="57" t="s">
        <v>62</v>
      </c>
      <c r="H508" s="2" t="s">
        <v>62</v>
      </c>
    </row>
    <row r="509" spans="1:38" ht="18" customHeight="1" x14ac:dyDescent="0.45">
      <c r="A509" s="65" t="s">
        <v>1471</v>
      </c>
      <c r="B509" s="1" t="s">
        <v>1380</v>
      </c>
      <c r="F509" s="2" t="s">
        <v>106</v>
      </c>
      <c r="G509" s="57">
        <v>44021</v>
      </c>
      <c r="H509" s="2">
        <v>1</v>
      </c>
      <c r="M509" s="2">
        <v>1</v>
      </c>
      <c r="N509" s="2">
        <v>1</v>
      </c>
      <c r="Q509" s="2">
        <v>1</v>
      </c>
      <c r="R509" s="2">
        <v>1</v>
      </c>
      <c r="S509" s="2">
        <v>1</v>
      </c>
      <c r="Z509" s="2">
        <v>1</v>
      </c>
      <c r="AB509" s="2">
        <v>1</v>
      </c>
      <c r="AD509" s="2">
        <v>1</v>
      </c>
      <c r="AF509" s="2">
        <v>1</v>
      </c>
    </row>
    <row r="510" spans="1:38" ht="18" customHeight="1" x14ac:dyDescent="0.45">
      <c r="A510" s="65" t="s">
        <v>1473</v>
      </c>
      <c r="B510" s="1" t="s">
        <v>1382</v>
      </c>
      <c r="F510" s="2" t="s">
        <v>106</v>
      </c>
      <c r="G510" s="57" t="s">
        <v>62</v>
      </c>
      <c r="R510" s="2">
        <v>1</v>
      </c>
      <c r="S510" s="2">
        <v>1</v>
      </c>
      <c r="Y510" s="2">
        <v>1</v>
      </c>
      <c r="AC510" s="2">
        <v>1</v>
      </c>
      <c r="AD510" s="2">
        <v>1</v>
      </c>
      <c r="AF510" s="2">
        <v>1</v>
      </c>
    </row>
    <row r="511" spans="1:38" ht="18" customHeight="1" x14ac:dyDescent="0.45">
      <c r="A511" s="65" t="s">
        <v>1475</v>
      </c>
      <c r="B511" s="1" t="s">
        <v>1384</v>
      </c>
      <c r="F511" s="2" t="s">
        <v>472</v>
      </c>
      <c r="G511" s="57">
        <v>43846</v>
      </c>
      <c r="H511" s="2" t="s">
        <v>62</v>
      </c>
    </row>
    <row r="512" spans="1:38" ht="18" customHeight="1" x14ac:dyDescent="0.45">
      <c r="A512" s="65" t="s">
        <v>1477</v>
      </c>
      <c r="B512" s="1" t="s">
        <v>1386</v>
      </c>
      <c r="F512" s="2" t="s">
        <v>174</v>
      </c>
      <c r="G512" s="57" t="s">
        <v>62</v>
      </c>
      <c r="H512" s="2">
        <v>1</v>
      </c>
      <c r="J512" s="2">
        <v>1</v>
      </c>
      <c r="N512" s="2">
        <v>1</v>
      </c>
      <c r="R512" s="2">
        <v>1</v>
      </c>
      <c r="Y512" s="2">
        <v>1</v>
      </c>
      <c r="AE512" s="2">
        <v>1</v>
      </c>
    </row>
    <row r="513" spans="1:38" ht="18" customHeight="1" x14ac:dyDescent="0.45">
      <c r="A513" s="65" t="s">
        <v>1479</v>
      </c>
      <c r="B513" s="1" t="s">
        <v>1388</v>
      </c>
      <c r="F513" s="2" t="s">
        <v>352</v>
      </c>
      <c r="G513" s="57" t="s">
        <v>62</v>
      </c>
      <c r="H513" s="2">
        <v>1</v>
      </c>
      <c r="J513" s="2">
        <v>1</v>
      </c>
      <c r="O513" s="2">
        <v>1</v>
      </c>
      <c r="Y513" s="2">
        <v>1</v>
      </c>
      <c r="AC513" s="2">
        <v>1</v>
      </c>
      <c r="AD513" s="2">
        <v>1</v>
      </c>
      <c r="AE513" s="2">
        <v>1</v>
      </c>
      <c r="AF513" s="2">
        <v>1</v>
      </c>
      <c r="AL513" s="2">
        <v>1</v>
      </c>
    </row>
    <row r="514" spans="1:38" ht="18" customHeight="1" x14ac:dyDescent="0.45">
      <c r="A514" s="65" t="s">
        <v>1481</v>
      </c>
      <c r="B514" s="1" t="s">
        <v>1390</v>
      </c>
      <c r="F514" s="2" t="s">
        <v>76</v>
      </c>
      <c r="G514" s="57">
        <v>44018</v>
      </c>
      <c r="H514" s="2">
        <v>1</v>
      </c>
      <c r="Y514" s="2">
        <v>1</v>
      </c>
      <c r="Z514" s="2">
        <v>1</v>
      </c>
      <c r="AE514" s="2">
        <v>1</v>
      </c>
      <c r="AF514" s="2">
        <v>1</v>
      </c>
      <c r="AL514" s="2">
        <v>1</v>
      </c>
    </row>
    <row r="515" spans="1:38" ht="18" customHeight="1" x14ac:dyDescent="0.45">
      <c r="A515" s="65" t="s">
        <v>1483</v>
      </c>
      <c r="B515" s="1" t="s">
        <v>1392</v>
      </c>
      <c r="F515" s="2" t="s">
        <v>206</v>
      </c>
      <c r="G515" s="57">
        <v>43865</v>
      </c>
      <c r="H515" s="2">
        <v>1</v>
      </c>
      <c r="J515" s="2">
        <v>1</v>
      </c>
      <c r="Y515" s="2">
        <v>1</v>
      </c>
      <c r="AC515" s="2">
        <v>1</v>
      </c>
      <c r="AF515" s="2">
        <v>1</v>
      </c>
    </row>
    <row r="516" spans="1:38" ht="18" customHeight="1" x14ac:dyDescent="0.45">
      <c r="A516" s="65" t="s">
        <v>1485</v>
      </c>
      <c r="B516" s="1" t="s">
        <v>1394</v>
      </c>
      <c r="F516" s="2" t="s">
        <v>171</v>
      </c>
      <c r="G516" s="57">
        <v>43799</v>
      </c>
      <c r="H516" s="2">
        <v>1</v>
      </c>
      <c r="R516" s="2">
        <v>1</v>
      </c>
      <c r="Y516" s="2">
        <v>1</v>
      </c>
      <c r="AE516" s="2">
        <v>1</v>
      </c>
      <c r="AF516" s="2">
        <v>1</v>
      </c>
      <c r="AL516" s="2">
        <v>6</v>
      </c>
    </row>
    <row r="517" spans="1:38" ht="18" customHeight="1" x14ac:dyDescent="0.45">
      <c r="A517" s="65" t="s">
        <v>1487</v>
      </c>
      <c r="B517" s="1" t="s">
        <v>1396</v>
      </c>
      <c r="F517" s="2" t="s">
        <v>252</v>
      </c>
      <c r="G517" s="2" t="s">
        <v>62</v>
      </c>
      <c r="H517" s="2" t="s">
        <v>62</v>
      </c>
    </row>
    <row r="518" spans="1:38" ht="18" customHeight="1" x14ac:dyDescent="0.45">
      <c r="A518" s="65" t="s">
        <v>1489</v>
      </c>
      <c r="B518" s="1" t="s">
        <v>1398</v>
      </c>
      <c r="F518" s="2" t="s">
        <v>534</v>
      </c>
      <c r="G518" s="57">
        <v>43685</v>
      </c>
      <c r="H518" s="2">
        <v>1</v>
      </c>
      <c r="K518" s="2">
        <v>1</v>
      </c>
      <c r="M518" s="2">
        <v>1</v>
      </c>
      <c r="U518" s="2">
        <v>1</v>
      </c>
      <c r="Y518" s="2">
        <v>1</v>
      </c>
      <c r="Z518" s="2">
        <v>1</v>
      </c>
      <c r="AE518" s="2">
        <v>1</v>
      </c>
      <c r="AF518" s="2">
        <v>1</v>
      </c>
      <c r="AL518" s="2">
        <v>1</v>
      </c>
    </row>
    <row r="519" spans="1:38" ht="18" customHeight="1" x14ac:dyDescent="0.45">
      <c r="A519" s="65" t="s">
        <v>1491</v>
      </c>
      <c r="B519" s="1" t="s">
        <v>1400</v>
      </c>
      <c r="F519" s="2" t="s">
        <v>534</v>
      </c>
      <c r="G519" s="57">
        <v>43710</v>
      </c>
      <c r="H519" s="2">
        <v>1</v>
      </c>
      <c r="J519" s="2">
        <v>1</v>
      </c>
      <c r="U519" s="2">
        <v>1</v>
      </c>
      <c r="Y519" s="2">
        <v>1</v>
      </c>
      <c r="Z519" s="2">
        <v>1</v>
      </c>
      <c r="AE519" s="2">
        <v>1</v>
      </c>
      <c r="AF519" s="2">
        <v>1</v>
      </c>
      <c r="AL519" s="2">
        <v>5</v>
      </c>
    </row>
    <row r="520" spans="1:38" ht="18" customHeight="1" x14ac:dyDescent="0.45">
      <c r="A520" s="65" t="s">
        <v>1493</v>
      </c>
      <c r="B520" s="1" t="s">
        <v>1402</v>
      </c>
      <c r="F520" s="2" t="s">
        <v>534</v>
      </c>
      <c r="G520" s="57">
        <v>43738</v>
      </c>
      <c r="H520" s="2">
        <v>1</v>
      </c>
      <c r="U520" s="2">
        <v>1</v>
      </c>
      <c r="Z520" s="2">
        <v>1</v>
      </c>
      <c r="AB520" s="2">
        <v>1</v>
      </c>
      <c r="AD520" s="2">
        <v>1</v>
      </c>
      <c r="AE520" s="2">
        <v>1</v>
      </c>
    </row>
    <row r="521" spans="1:38" ht="18" customHeight="1" x14ac:dyDescent="0.45">
      <c r="A521" s="65" t="s">
        <v>1495</v>
      </c>
      <c r="B521" s="1" t="s">
        <v>1404</v>
      </c>
      <c r="F521" s="2" t="s">
        <v>534</v>
      </c>
      <c r="G521" s="57">
        <v>43782</v>
      </c>
      <c r="H521" s="2">
        <v>1</v>
      </c>
      <c r="J521" s="2">
        <v>1</v>
      </c>
      <c r="Y521" s="2">
        <v>1</v>
      </c>
      <c r="AC521" s="2">
        <v>1</v>
      </c>
      <c r="AF521" s="2">
        <v>1</v>
      </c>
      <c r="AL521" s="2">
        <v>2</v>
      </c>
    </row>
    <row r="522" spans="1:38" ht="18" customHeight="1" x14ac:dyDescent="0.45">
      <c r="A522" s="65" t="s">
        <v>1497</v>
      </c>
      <c r="B522" s="1" t="s">
        <v>1406</v>
      </c>
      <c r="F522" s="2" t="s">
        <v>534</v>
      </c>
      <c r="G522" s="57" t="s">
        <v>62</v>
      </c>
      <c r="J522" s="2">
        <v>1</v>
      </c>
      <c r="R522" s="2">
        <v>1</v>
      </c>
      <c r="AB522" s="2">
        <v>1</v>
      </c>
      <c r="AC522" s="2">
        <v>1</v>
      </c>
      <c r="AE522" s="2">
        <v>1</v>
      </c>
      <c r="AF522" s="2">
        <v>1</v>
      </c>
      <c r="AL522" s="2">
        <v>1</v>
      </c>
    </row>
    <row r="523" spans="1:38" ht="18" customHeight="1" x14ac:dyDescent="0.45">
      <c r="A523" s="65" t="s">
        <v>1499</v>
      </c>
      <c r="B523" s="1" t="s">
        <v>1408</v>
      </c>
      <c r="F523" s="2" t="s">
        <v>534</v>
      </c>
      <c r="G523" s="57">
        <v>43713</v>
      </c>
      <c r="H523" s="2">
        <v>1</v>
      </c>
      <c r="J523" s="2">
        <v>1</v>
      </c>
      <c r="K523" s="2">
        <v>1</v>
      </c>
      <c r="M523" s="2">
        <v>1</v>
      </c>
      <c r="O523" s="2">
        <v>1</v>
      </c>
      <c r="Y523" s="2">
        <v>1</v>
      </c>
    </row>
    <row r="524" spans="1:38" ht="18" customHeight="1" x14ac:dyDescent="0.45">
      <c r="A524" s="65" t="s">
        <v>1501</v>
      </c>
      <c r="B524" s="1" t="s">
        <v>1410</v>
      </c>
      <c r="F524" s="2" t="s">
        <v>534</v>
      </c>
      <c r="G524" s="57">
        <v>43728</v>
      </c>
      <c r="J524" s="2">
        <v>1</v>
      </c>
      <c r="Y524" s="2">
        <v>1</v>
      </c>
      <c r="AE524" s="2">
        <v>1</v>
      </c>
    </row>
    <row r="525" spans="1:38" ht="18" customHeight="1" x14ac:dyDescent="0.45">
      <c r="A525" s="65" t="s">
        <v>1503</v>
      </c>
      <c r="B525" s="1" t="s">
        <v>1973</v>
      </c>
      <c r="C525" s="2" t="s">
        <v>1960</v>
      </c>
      <c r="F525" s="2" t="s">
        <v>1974</v>
      </c>
      <c r="G525" s="57">
        <v>44182</v>
      </c>
      <c r="J525" s="2">
        <v>1</v>
      </c>
      <c r="O525" s="2">
        <v>1</v>
      </c>
      <c r="U525" s="2">
        <v>1</v>
      </c>
      <c r="X525" s="2">
        <v>1</v>
      </c>
      <c r="AC525" s="2">
        <v>1</v>
      </c>
      <c r="AD525" s="2">
        <v>1</v>
      </c>
      <c r="AE525" s="2">
        <v>1</v>
      </c>
      <c r="AF525" s="2">
        <v>1</v>
      </c>
      <c r="AL525" s="2">
        <v>1</v>
      </c>
    </row>
    <row r="526" spans="1:38" ht="18" customHeight="1" x14ac:dyDescent="0.45">
      <c r="A526" s="65" t="s">
        <v>1505</v>
      </c>
      <c r="B526" s="1" t="s">
        <v>1412</v>
      </c>
      <c r="F526" s="2" t="s">
        <v>76</v>
      </c>
      <c r="G526" s="57" t="s">
        <v>62</v>
      </c>
      <c r="H526" s="2">
        <v>1</v>
      </c>
      <c r="R526" s="2">
        <v>1</v>
      </c>
      <c r="Y526" s="2">
        <v>1</v>
      </c>
      <c r="AF526" s="2">
        <v>1</v>
      </c>
      <c r="AL526" s="2">
        <v>2</v>
      </c>
    </row>
    <row r="527" spans="1:38" ht="18" customHeight="1" x14ac:dyDescent="0.45">
      <c r="A527" s="65" t="s">
        <v>1507</v>
      </c>
      <c r="B527" s="1" t="s">
        <v>1414</v>
      </c>
      <c r="F527" s="2" t="s">
        <v>73</v>
      </c>
      <c r="G527" s="57">
        <v>43570</v>
      </c>
      <c r="H527" s="2">
        <v>1</v>
      </c>
      <c r="X527" s="2">
        <v>1</v>
      </c>
      <c r="AC527" s="2">
        <v>1</v>
      </c>
      <c r="AD527" s="2">
        <v>1</v>
      </c>
      <c r="AE527" s="2">
        <v>1</v>
      </c>
      <c r="AL527" s="2">
        <v>1</v>
      </c>
    </row>
    <row r="528" spans="1:38" ht="18" customHeight="1" x14ac:dyDescent="0.45">
      <c r="A528" s="65" t="s">
        <v>1509</v>
      </c>
      <c r="B528" s="1" t="s">
        <v>1416</v>
      </c>
      <c r="F528" s="2" t="s">
        <v>258</v>
      </c>
      <c r="G528" s="57">
        <v>44105</v>
      </c>
      <c r="H528" s="2">
        <v>1</v>
      </c>
      <c r="N528" s="2">
        <v>1</v>
      </c>
      <c r="R528" s="2">
        <v>1</v>
      </c>
      <c r="Y528" s="2">
        <v>1</v>
      </c>
      <c r="AF528" s="2">
        <v>1</v>
      </c>
    </row>
    <row r="529" spans="1:38" ht="18" customHeight="1" x14ac:dyDescent="0.45">
      <c r="A529" s="65" t="s">
        <v>1511</v>
      </c>
      <c r="B529" s="1" t="s">
        <v>1418</v>
      </c>
      <c r="F529" s="2" t="s">
        <v>252</v>
      </c>
      <c r="G529" s="57">
        <v>44555</v>
      </c>
      <c r="H529" s="2" t="s">
        <v>62</v>
      </c>
    </row>
    <row r="530" spans="1:38" ht="18" customHeight="1" x14ac:dyDescent="0.45">
      <c r="A530" s="65" t="s">
        <v>1513</v>
      </c>
      <c r="B530" s="1" t="s">
        <v>1420</v>
      </c>
      <c r="F530" s="2" t="s">
        <v>1052</v>
      </c>
      <c r="G530" s="57" t="s">
        <v>62</v>
      </c>
      <c r="H530" s="2">
        <v>1</v>
      </c>
      <c r="J530" s="2">
        <v>1</v>
      </c>
      <c r="U530" s="2">
        <v>1</v>
      </c>
      <c r="X530" s="2">
        <v>1</v>
      </c>
      <c r="Y530" s="2">
        <v>1</v>
      </c>
      <c r="AD530" s="2">
        <v>1</v>
      </c>
      <c r="AF530" s="2">
        <v>1</v>
      </c>
      <c r="AL530" s="2">
        <v>4</v>
      </c>
    </row>
    <row r="531" spans="1:38" ht="18" customHeight="1" x14ac:dyDescent="0.45">
      <c r="A531" s="65" t="s">
        <v>1515</v>
      </c>
      <c r="B531" s="1" t="s">
        <v>1422</v>
      </c>
      <c r="F531" s="2" t="s">
        <v>166</v>
      </c>
      <c r="G531" s="57" t="s">
        <v>62</v>
      </c>
      <c r="H531" s="2">
        <v>1</v>
      </c>
      <c r="R531" s="2">
        <v>1</v>
      </c>
      <c r="Y531" s="2">
        <v>1</v>
      </c>
      <c r="AD531" s="2">
        <v>1</v>
      </c>
      <c r="AF531" s="2">
        <v>1</v>
      </c>
      <c r="AL531" s="2">
        <v>1</v>
      </c>
    </row>
    <row r="532" spans="1:38" ht="18" customHeight="1" x14ac:dyDescent="0.45">
      <c r="A532" s="65" t="s">
        <v>1517</v>
      </c>
      <c r="B532" s="1" t="s">
        <v>1424</v>
      </c>
      <c r="F532" s="2" t="s">
        <v>76</v>
      </c>
      <c r="G532" s="57" t="s">
        <v>62</v>
      </c>
      <c r="H532" s="2" t="s">
        <v>62</v>
      </c>
    </row>
    <row r="533" spans="1:38" ht="18" customHeight="1" x14ac:dyDescent="0.45">
      <c r="A533" s="65" t="s">
        <v>1519</v>
      </c>
      <c r="B533" s="1" t="s">
        <v>1426</v>
      </c>
      <c r="F533" s="2" t="s">
        <v>1050</v>
      </c>
      <c r="G533" s="57">
        <v>43784</v>
      </c>
      <c r="H533" s="2">
        <v>1</v>
      </c>
      <c r="Y533" s="2">
        <v>1</v>
      </c>
      <c r="AC533" s="2">
        <v>1</v>
      </c>
      <c r="AD533" s="2">
        <v>1</v>
      </c>
      <c r="AE533" s="2">
        <v>1</v>
      </c>
      <c r="AF533" s="2">
        <v>1</v>
      </c>
      <c r="AL533" s="2">
        <v>1</v>
      </c>
    </row>
    <row r="534" spans="1:38" ht="18" customHeight="1" x14ac:dyDescent="0.45">
      <c r="A534" s="65" t="s">
        <v>1521</v>
      </c>
      <c r="B534" s="1" t="s">
        <v>1428</v>
      </c>
      <c r="F534" s="2" t="s">
        <v>206</v>
      </c>
      <c r="G534" s="57" t="s">
        <v>62</v>
      </c>
      <c r="H534" s="2">
        <v>1</v>
      </c>
      <c r="J534" s="2">
        <v>1</v>
      </c>
      <c r="K534" s="2">
        <v>1</v>
      </c>
      <c r="AE534" s="2">
        <v>1</v>
      </c>
      <c r="AF534" s="2">
        <v>1</v>
      </c>
      <c r="AL534" s="2">
        <v>1</v>
      </c>
    </row>
    <row r="535" spans="1:38" ht="18" customHeight="1" x14ac:dyDescent="0.45">
      <c r="A535" s="65" t="s">
        <v>1523</v>
      </c>
      <c r="B535" s="1" t="s">
        <v>1430</v>
      </c>
      <c r="F535" s="2" t="s">
        <v>852</v>
      </c>
      <c r="G535" s="57">
        <v>43768</v>
      </c>
      <c r="H535" s="2" t="s">
        <v>62</v>
      </c>
    </row>
    <row r="536" spans="1:38" ht="18" customHeight="1" x14ac:dyDescent="0.45">
      <c r="A536" s="65" t="s">
        <v>1525</v>
      </c>
      <c r="B536" s="1" t="s">
        <v>1432</v>
      </c>
      <c r="F536" s="2" t="s">
        <v>88</v>
      </c>
      <c r="G536" s="57">
        <v>43881</v>
      </c>
      <c r="H536" s="2">
        <v>1</v>
      </c>
      <c r="Y536" s="2">
        <v>1</v>
      </c>
      <c r="AC536" s="2">
        <v>1</v>
      </c>
      <c r="AE536" s="2">
        <v>1</v>
      </c>
      <c r="AF536" s="2">
        <v>1</v>
      </c>
      <c r="AL536" s="2">
        <v>2</v>
      </c>
    </row>
    <row r="537" spans="1:38" ht="18" customHeight="1" x14ac:dyDescent="0.45">
      <c r="A537" s="65" t="s">
        <v>1527</v>
      </c>
      <c r="B537" s="1" t="s">
        <v>1434</v>
      </c>
      <c r="F537" s="2" t="s">
        <v>166</v>
      </c>
      <c r="G537" s="57">
        <v>43857</v>
      </c>
      <c r="H537" s="2">
        <v>1</v>
      </c>
      <c r="R537" s="2">
        <v>1</v>
      </c>
      <c r="AF537" s="2">
        <v>1</v>
      </c>
      <c r="AL537" s="2">
        <v>2</v>
      </c>
    </row>
    <row r="538" spans="1:38" ht="18" customHeight="1" x14ac:dyDescent="0.45">
      <c r="A538" s="65" t="s">
        <v>1529</v>
      </c>
      <c r="B538" s="1" t="s">
        <v>1436</v>
      </c>
      <c r="F538" s="2" t="s">
        <v>76</v>
      </c>
      <c r="G538" s="2" t="s">
        <v>62</v>
      </c>
      <c r="R538" s="2">
        <v>1</v>
      </c>
      <c r="Y538" s="2">
        <v>1</v>
      </c>
      <c r="AA538" s="2">
        <v>1</v>
      </c>
      <c r="AD538" s="2">
        <v>1</v>
      </c>
      <c r="AF538" s="2">
        <v>1</v>
      </c>
      <c r="AL538" s="2">
        <v>1</v>
      </c>
    </row>
    <row r="539" spans="1:38" ht="18" customHeight="1" x14ac:dyDescent="0.45">
      <c r="A539" s="65" t="s">
        <v>1531</v>
      </c>
      <c r="B539" s="1" t="s">
        <v>1438</v>
      </c>
      <c r="F539" s="2" t="s">
        <v>106</v>
      </c>
      <c r="G539" s="57">
        <v>43824</v>
      </c>
      <c r="H539" s="2">
        <v>1</v>
      </c>
      <c r="R539" s="2">
        <v>1</v>
      </c>
      <c r="U539" s="2">
        <v>1</v>
      </c>
      <c r="Y539" s="2">
        <v>1</v>
      </c>
      <c r="AD539" s="2">
        <v>1</v>
      </c>
      <c r="AF539" s="2">
        <v>1</v>
      </c>
    </row>
    <row r="540" spans="1:38" ht="18" customHeight="1" x14ac:dyDescent="0.45">
      <c r="A540" s="65" t="s">
        <v>1533</v>
      </c>
      <c r="B540" s="1" t="s">
        <v>1440</v>
      </c>
      <c r="F540" s="2" t="s">
        <v>76</v>
      </c>
      <c r="G540" s="57">
        <v>43836</v>
      </c>
      <c r="H540" s="2">
        <v>1</v>
      </c>
      <c r="AE540" s="2">
        <v>1</v>
      </c>
      <c r="AF540" s="2">
        <v>1</v>
      </c>
      <c r="AL540" s="2">
        <v>2</v>
      </c>
    </row>
    <row r="541" spans="1:38" ht="18" customHeight="1" x14ac:dyDescent="0.45">
      <c r="A541" s="65" t="s">
        <v>1535</v>
      </c>
      <c r="B541" s="1" t="s">
        <v>1442</v>
      </c>
      <c r="F541" s="2" t="s">
        <v>343</v>
      </c>
      <c r="G541" s="57">
        <v>43875</v>
      </c>
      <c r="H541" s="2">
        <v>1</v>
      </c>
      <c r="J541" s="2">
        <v>1</v>
      </c>
      <c r="V541" s="2">
        <v>1</v>
      </c>
      <c r="X541" s="2">
        <v>1</v>
      </c>
      <c r="Z541" s="2">
        <v>1</v>
      </c>
      <c r="AD541" s="2">
        <v>1</v>
      </c>
      <c r="AF541" s="2">
        <v>1</v>
      </c>
    </row>
    <row r="542" spans="1:38" ht="18" customHeight="1" x14ac:dyDescent="0.45">
      <c r="A542" s="65" t="s">
        <v>1537</v>
      </c>
      <c r="B542" s="1" t="s">
        <v>1444</v>
      </c>
      <c r="F542" s="2" t="s">
        <v>128</v>
      </c>
      <c r="G542" s="57">
        <v>43607</v>
      </c>
      <c r="H542" s="2">
        <v>1</v>
      </c>
      <c r="J542" s="2">
        <v>1</v>
      </c>
      <c r="N542" s="2">
        <v>1</v>
      </c>
      <c r="Y542" s="2">
        <v>1</v>
      </c>
      <c r="AD542" s="2">
        <v>1</v>
      </c>
      <c r="AE542" s="2">
        <v>1</v>
      </c>
    </row>
    <row r="543" spans="1:38" ht="18" customHeight="1" x14ac:dyDescent="0.45">
      <c r="A543" s="65" t="s">
        <v>1539</v>
      </c>
      <c r="B543" s="1" t="s">
        <v>1446</v>
      </c>
      <c r="F543" s="2" t="s">
        <v>154</v>
      </c>
      <c r="G543" s="57">
        <v>43924</v>
      </c>
      <c r="H543" s="2">
        <v>1</v>
      </c>
      <c r="R543" s="2">
        <v>1</v>
      </c>
      <c r="AC543" s="2">
        <v>1</v>
      </c>
      <c r="AD543" s="2">
        <v>1</v>
      </c>
      <c r="AE543" s="2">
        <v>1</v>
      </c>
      <c r="AF543" s="2">
        <v>1</v>
      </c>
    </row>
    <row r="544" spans="1:38" ht="18" customHeight="1" x14ac:dyDescent="0.45">
      <c r="A544" s="65" t="s">
        <v>1541</v>
      </c>
      <c r="B544" s="1" t="s">
        <v>1448</v>
      </c>
      <c r="F544" s="2" t="s">
        <v>106</v>
      </c>
      <c r="G544" s="57" t="s">
        <v>62</v>
      </c>
      <c r="J544" s="2">
        <v>1</v>
      </c>
      <c r="O544" s="2">
        <v>1</v>
      </c>
      <c r="R544" s="2">
        <v>1</v>
      </c>
      <c r="Z544" s="2">
        <v>1</v>
      </c>
      <c r="AE544" s="2">
        <v>1</v>
      </c>
      <c r="AF544" s="2">
        <v>1</v>
      </c>
    </row>
    <row r="545" spans="1:38" ht="18" customHeight="1" x14ac:dyDescent="0.45">
      <c r="A545" s="65" t="s">
        <v>1543</v>
      </c>
      <c r="B545" s="1" t="s">
        <v>1450</v>
      </c>
      <c r="F545" s="2" t="s">
        <v>73</v>
      </c>
      <c r="G545" s="57" t="s">
        <v>62</v>
      </c>
      <c r="H545" s="2">
        <v>1</v>
      </c>
      <c r="P545" s="2">
        <v>1</v>
      </c>
      <c r="R545" s="2">
        <v>1</v>
      </c>
      <c r="Z545" s="2">
        <v>1</v>
      </c>
      <c r="AD545" s="2">
        <v>1</v>
      </c>
      <c r="AF545" s="2">
        <v>1</v>
      </c>
    </row>
    <row r="546" spans="1:38" ht="18" customHeight="1" x14ac:dyDescent="0.45">
      <c r="A546" s="65" t="s">
        <v>1545</v>
      </c>
      <c r="B546" s="1" t="s">
        <v>1452</v>
      </c>
      <c r="F546" s="2" t="s">
        <v>76</v>
      </c>
      <c r="G546" s="57" t="s">
        <v>62</v>
      </c>
      <c r="O546" s="2">
        <v>1</v>
      </c>
      <c r="Q546" s="2">
        <v>1</v>
      </c>
      <c r="Y546" s="2">
        <v>1</v>
      </c>
      <c r="AC546" s="2">
        <v>1</v>
      </c>
      <c r="AE546" s="2">
        <v>1</v>
      </c>
      <c r="AF546" s="2">
        <v>1</v>
      </c>
    </row>
    <row r="547" spans="1:38" ht="18" customHeight="1" x14ac:dyDescent="0.45">
      <c r="A547" s="65" t="s">
        <v>1547</v>
      </c>
      <c r="B547" s="1" t="s">
        <v>1454</v>
      </c>
      <c r="F547" s="2" t="s">
        <v>534</v>
      </c>
      <c r="G547" s="57">
        <v>43837</v>
      </c>
      <c r="H547" s="2">
        <v>1</v>
      </c>
      <c r="K547" s="2">
        <v>1</v>
      </c>
      <c r="O547" s="2">
        <v>1</v>
      </c>
      <c r="R547" s="2">
        <v>1</v>
      </c>
      <c r="U547" s="2">
        <v>1</v>
      </c>
      <c r="Y547" s="2">
        <v>1</v>
      </c>
    </row>
    <row r="548" spans="1:38" ht="18" customHeight="1" x14ac:dyDescent="0.45">
      <c r="A548" s="65" t="s">
        <v>1549</v>
      </c>
      <c r="B548" s="1" t="s">
        <v>1456</v>
      </c>
      <c r="F548" s="2" t="s">
        <v>106</v>
      </c>
      <c r="G548" s="57">
        <v>43662</v>
      </c>
      <c r="H548" s="2">
        <v>1</v>
      </c>
      <c r="J548" s="2">
        <v>1</v>
      </c>
      <c r="V548" s="2">
        <v>1</v>
      </c>
      <c r="Y548" s="2">
        <v>1</v>
      </c>
      <c r="AL548" s="2">
        <v>2</v>
      </c>
    </row>
    <row r="549" spans="1:38" ht="18" customHeight="1" x14ac:dyDescent="0.45">
      <c r="A549" s="65" t="s">
        <v>1551</v>
      </c>
      <c r="B549" s="1" t="s">
        <v>1458</v>
      </c>
      <c r="F549" s="2" t="s">
        <v>261</v>
      </c>
      <c r="G549" s="57">
        <v>43840</v>
      </c>
      <c r="J549" s="2">
        <v>1</v>
      </c>
      <c r="R549" s="2">
        <v>1</v>
      </c>
      <c r="AE549" s="2">
        <v>1</v>
      </c>
      <c r="AF549" s="2">
        <v>1</v>
      </c>
      <c r="AL549" s="2">
        <v>2</v>
      </c>
    </row>
    <row r="550" spans="1:38" ht="18" customHeight="1" x14ac:dyDescent="0.45">
      <c r="A550" s="65" t="s">
        <v>1553</v>
      </c>
      <c r="B550" s="1" t="s">
        <v>1460</v>
      </c>
      <c r="F550" s="2" t="s">
        <v>141</v>
      </c>
      <c r="G550" s="57">
        <v>43888</v>
      </c>
      <c r="H550" s="2">
        <v>1</v>
      </c>
      <c r="J550" s="2">
        <v>1</v>
      </c>
      <c r="U550" s="2">
        <v>1</v>
      </c>
      <c r="Y550" s="2">
        <v>1</v>
      </c>
      <c r="AE550" s="2">
        <v>1</v>
      </c>
      <c r="AL550" s="2">
        <v>1</v>
      </c>
    </row>
    <row r="551" spans="1:38" ht="18" customHeight="1" x14ac:dyDescent="0.45">
      <c r="A551" s="65" t="s">
        <v>1555</v>
      </c>
      <c r="B551" s="1" t="s">
        <v>1462</v>
      </c>
      <c r="F551" s="2" t="s">
        <v>534</v>
      </c>
      <c r="G551" s="57">
        <v>43785</v>
      </c>
      <c r="H551" s="2">
        <v>1</v>
      </c>
      <c r="J551" s="2">
        <v>1</v>
      </c>
      <c r="V551" s="2">
        <v>1</v>
      </c>
      <c r="Y551" s="2">
        <v>1</v>
      </c>
      <c r="AL551" s="2">
        <v>2</v>
      </c>
    </row>
    <row r="552" spans="1:38" ht="18" customHeight="1" x14ac:dyDescent="0.45">
      <c r="A552" s="65" t="s">
        <v>1557</v>
      </c>
      <c r="B552" s="1" t="s">
        <v>1464</v>
      </c>
      <c r="F552" s="2" t="s">
        <v>73</v>
      </c>
      <c r="G552" s="57">
        <v>43658</v>
      </c>
      <c r="H552" s="2">
        <v>1</v>
      </c>
      <c r="J552" s="2">
        <v>1</v>
      </c>
      <c r="AE552" s="2">
        <v>1</v>
      </c>
      <c r="AF552" s="2">
        <v>1</v>
      </c>
    </row>
    <row r="553" spans="1:38" ht="18" customHeight="1" x14ac:dyDescent="0.45">
      <c r="A553" s="65" t="s">
        <v>1559</v>
      </c>
      <c r="B553" s="1" t="s">
        <v>1466</v>
      </c>
      <c r="F553" s="2" t="s">
        <v>534</v>
      </c>
      <c r="G553" s="57" t="s">
        <v>62</v>
      </c>
      <c r="H553" s="2">
        <v>1</v>
      </c>
      <c r="J553" s="2">
        <v>1</v>
      </c>
      <c r="N553" s="2">
        <v>1</v>
      </c>
      <c r="P553" s="2">
        <v>1</v>
      </c>
      <c r="R553" s="2">
        <v>1</v>
      </c>
    </row>
    <row r="554" spans="1:38" ht="18" customHeight="1" x14ac:dyDescent="0.45">
      <c r="A554" s="65" t="s">
        <v>1561</v>
      </c>
      <c r="B554" s="1" t="s">
        <v>1897</v>
      </c>
      <c r="F554" s="2" t="s">
        <v>1852</v>
      </c>
      <c r="G554" s="57">
        <v>44216</v>
      </c>
      <c r="H554" s="2">
        <v>1</v>
      </c>
      <c r="J554" s="2">
        <v>1</v>
      </c>
      <c r="N554" s="2">
        <v>1</v>
      </c>
      <c r="R554" s="2">
        <v>1</v>
      </c>
      <c r="AE554" s="2">
        <v>1</v>
      </c>
      <c r="AF554" s="2">
        <v>1</v>
      </c>
    </row>
    <row r="555" spans="1:38" ht="18" customHeight="1" x14ac:dyDescent="0.45">
      <c r="A555" s="65" t="s">
        <v>1563</v>
      </c>
      <c r="B555" s="1" t="s">
        <v>1468</v>
      </c>
      <c r="F555" s="2" t="s">
        <v>76</v>
      </c>
      <c r="G555" s="57" t="s">
        <v>62</v>
      </c>
      <c r="J555" s="2">
        <v>1</v>
      </c>
      <c r="K555" s="2">
        <v>1</v>
      </c>
      <c r="Y555" s="2">
        <v>1</v>
      </c>
      <c r="AC555" s="2">
        <v>1</v>
      </c>
      <c r="AF555" s="2">
        <v>1</v>
      </c>
      <c r="AL555" s="2">
        <v>1</v>
      </c>
    </row>
    <row r="556" spans="1:38" ht="18" customHeight="1" x14ac:dyDescent="0.45">
      <c r="A556" s="65" t="s">
        <v>1565</v>
      </c>
      <c r="B556" s="1" t="s">
        <v>1470</v>
      </c>
      <c r="F556" s="2" t="s">
        <v>255</v>
      </c>
      <c r="G556" s="57" t="s">
        <v>62</v>
      </c>
      <c r="J556" s="2">
        <v>1</v>
      </c>
      <c r="X556" s="2">
        <v>1</v>
      </c>
      <c r="Y556" s="2">
        <v>1</v>
      </c>
      <c r="Z556" s="2">
        <v>1</v>
      </c>
      <c r="AE556" s="2">
        <v>1</v>
      </c>
      <c r="AF556" s="2">
        <v>1</v>
      </c>
    </row>
    <row r="557" spans="1:38" ht="18" customHeight="1" x14ac:dyDescent="0.45">
      <c r="A557" s="65" t="s">
        <v>1567</v>
      </c>
      <c r="B557" s="1" t="s">
        <v>1472</v>
      </c>
      <c r="F557" s="2" t="s">
        <v>109</v>
      </c>
      <c r="G557" s="57">
        <v>43665</v>
      </c>
      <c r="H557" s="2">
        <v>1</v>
      </c>
      <c r="J557" s="2">
        <v>1</v>
      </c>
      <c r="R557" s="2">
        <v>1</v>
      </c>
      <c r="S557" s="2">
        <v>1</v>
      </c>
      <c r="U557" s="2">
        <v>1</v>
      </c>
      <c r="V557" s="2">
        <v>1</v>
      </c>
      <c r="Y557" s="2">
        <v>1</v>
      </c>
      <c r="Z557" s="2">
        <v>1</v>
      </c>
      <c r="AA557" s="2">
        <v>1</v>
      </c>
      <c r="AB557" s="2">
        <v>1</v>
      </c>
      <c r="AC557" s="2">
        <v>1</v>
      </c>
      <c r="AE557" s="2">
        <v>1</v>
      </c>
      <c r="AH557" s="2">
        <v>1</v>
      </c>
      <c r="AL557" s="2">
        <v>3</v>
      </c>
    </row>
    <row r="558" spans="1:38" ht="18" customHeight="1" x14ac:dyDescent="0.45">
      <c r="A558" s="65" t="s">
        <v>1569</v>
      </c>
      <c r="B558" s="1" t="s">
        <v>1474</v>
      </c>
      <c r="F558" s="2" t="s">
        <v>166</v>
      </c>
      <c r="G558" s="57">
        <v>43847</v>
      </c>
      <c r="H558" s="2">
        <v>1</v>
      </c>
      <c r="Y558" s="2">
        <v>1</v>
      </c>
      <c r="AL558" s="2">
        <v>2</v>
      </c>
    </row>
    <row r="559" spans="1:38" ht="18" customHeight="1" x14ac:dyDescent="0.45">
      <c r="A559" s="65" t="s">
        <v>1571</v>
      </c>
      <c r="B559" s="1" t="s">
        <v>1476</v>
      </c>
      <c r="F559" s="2" t="s">
        <v>166</v>
      </c>
      <c r="G559" s="57">
        <v>43839</v>
      </c>
      <c r="H559" s="2">
        <v>1</v>
      </c>
      <c r="Y559" s="2">
        <v>1</v>
      </c>
      <c r="AD559" s="2">
        <v>1</v>
      </c>
      <c r="AL559" s="2">
        <v>1</v>
      </c>
    </row>
    <row r="560" spans="1:38" ht="18" customHeight="1" x14ac:dyDescent="0.45">
      <c r="A560" s="65" t="s">
        <v>1573</v>
      </c>
      <c r="B560" s="1" t="s">
        <v>1478</v>
      </c>
      <c r="F560" s="2" t="s">
        <v>76</v>
      </c>
      <c r="G560" s="57">
        <v>44060</v>
      </c>
      <c r="H560" s="2">
        <v>1</v>
      </c>
      <c r="P560" s="2">
        <v>1</v>
      </c>
      <c r="AE560" s="2">
        <v>1</v>
      </c>
      <c r="AF560" s="2">
        <v>1</v>
      </c>
    </row>
    <row r="561" spans="1:38" ht="18" customHeight="1" x14ac:dyDescent="0.45">
      <c r="A561" s="65" t="s">
        <v>1575</v>
      </c>
      <c r="B561" s="1" t="s">
        <v>1480</v>
      </c>
      <c r="F561" s="2" t="s">
        <v>73</v>
      </c>
      <c r="G561" s="57">
        <v>43718</v>
      </c>
      <c r="H561" s="2">
        <v>1</v>
      </c>
      <c r="I561" s="2">
        <v>1</v>
      </c>
      <c r="J561" s="2">
        <v>1</v>
      </c>
      <c r="U561" s="2">
        <v>1</v>
      </c>
      <c r="Y561" s="2">
        <v>1</v>
      </c>
      <c r="AE561" s="2">
        <v>1</v>
      </c>
    </row>
    <row r="562" spans="1:38" ht="18" customHeight="1" x14ac:dyDescent="0.45">
      <c r="A562" s="65" t="s">
        <v>1577</v>
      </c>
      <c r="B562" s="1" t="s">
        <v>1482</v>
      </c>
      <c r="F562" s="2" t="s">
        <v>73</v>
      </c>
      <c r="G562" s="57" t="s">
        <v>62</v>
      </c>
      <c r="H562" s="2">
        <v>1</v>
      </c>
      <c r="I562" s="2">
        <v>1</v>
      </c>
      <c r="M562" s="2">
        <v>1</v>
      </c>
      <c r="N562" s="2">
        <v>1</v>
      </c>
      <c r="P562" s="2">
        <v>1</v>
      </c>
      <c r="Y562" s="2">
        <v>1</v>
      </c>
    </row>
    <row r="563" spans="1:38" ht="18" customHeight="1" x14ac:dyDescent="0.45">
      <c r="A563" s="65" t="s">
        <v>1579</v>
      </c>
      <c r="B563" s="1" t="s">
        <v>1484</v>
      </c>
      <c r="F563" s="2" t="s">
        <v>261</v>
      </c>
      <c r="G563" s="57">
        <v>43720</v>
      </c>
      <c r="H563" s="2">
        <v>1</v>
      </c>
      <c r="AC563" s="2">
        <v>1</v>
      </c>
      <c r="AE563" s="2">
        <v>1</v>
      </c>
      <c r="AF563" s="2">
        <v>1</v>
      </c>
      <c r="AL563" s="2">
        <v>1</v>
      </c>
    </row>
    <row r="564" spans="1:38" ht="18" customHeight="1" x14ac:dyDescent="0.45">
      <c r="A564" s="65" t="s">
        <v>1581</v>
      </c>
      <c r="B564" s="1" t="s">
        <v>1486</v>
      </c>
      <c r="F564" s="2" t="s">
        <v>106</v>
      </c>
      <c r="G564" s="2" t="s">
        <v>62</v>
      </c>
      <c r="H564" s="2">
        <v>1</v>
      </c>
      <c r="X564" s="2">
        <v>1</v>
      </c>
      <c r="AE564" s="2">
        <v>1</v>
      </c>
    </row>
    <row r="565" spans="1:38" ht="18" customHeight="1" x14ac:dyDescent="0.45">
      <c r="A565" s="65" t="s">
        <v>1583</v>
      </c>
      <c r="B565" s="1" t="s">
        <v>1488</v>
      </c>
      <c r="F565" s="2" t="s">
        <v>73</v>
      </c>
      <c r="G565" s="57">
        <v>43709</v>
      </c>
      <c r="H565" s="2">
        <v>1</v>
      </c>
      <c r="K565" s="2">
        <v>1</v>
      </c>
      <c r="N565" s="2">
        <v>1</v>
      </c>
      <c r="R565" s="2">
        <v>1</v>
      </c>
      <c r="Y565" s="2">
        <v>1</v>
      </c>
      <c r="Z565" s="2">
        <v>1</v>
      </c>
      <c r="AC565" s="2">
        <v>1</v>
      </c>
      <c r="AF565" s="2">
        <v>1</v>
      </c>
    </row>
    <row r="566" spans="1:38" ht="18" customHeight="1" x14ac:dyDescent="0.45">
      <c r="A566" s="65" t="s">
        <v>1585</v>
      </c>
      <c r="B566" s="1" t="s">
        <v>1490</v>
      </c>
      <c r="F566" s="2" t="s">
        <v>73</v>
      </c>
      <c r="G566" s="57">
        <v>43728</v>
      </c>
      <c r="H566" s="2">
        <v>1</v>
      </c>
      <c r="J566" s="2">
        <v>1</v>
      </c>
      <c r="R566" s="2">
        <v>1</v>
      </c>
      <c r="V566" s="2">
        <v>1</v>
      </c>
      <c r="AC566" s="2">
        <v>1</v>
      </c>
      <c r="AE566" s="2">
        <v>1</v>
      </c>
    </row>
    <row r="567" spans="1:38" ht="18" customHeight="1" x14ac:dyDescent="0.45">
      <c r="A567" s="65" t="s">
        <v>1587</v>
      </c>
      <c r="B567" s="1" t="s">
        <v>1492</v>
      </c>
      <c r="F567" s="2" t="s">
        <v>73</v>
      </c>
      <c r="G567" s="57">
        <v>43738</v>
      </c>
      <c r="AL567" s="2">
        <v>1</v>
      </c>
    </row>
    <row r="568" spans="1:38" ht="18" customHeight="1" x14ac:dyDescent="0.45">
      <c r="A568" s="65" t="s">
        <v>1589</v>
      </c>
      <c r="B568" s="1" t="s">
        <v>1494</v>
      </c>
      <c r="F568" s="2" t="s">
        <v>73</v>
      </c>
      <c r="G568" s="57">
        <v>43728</v>
      </c>
      <c r="I568" s="2">
        <v>1</v>
      </c>
      <c r="J568" s="2">
        <v>1</v>
      </c>
      <c r="T568" s="2">
        <v>1</v>
      </c>
      <c r="AE568" s="2">
        <v>1</v>
      </c>
      <c r="AF568" s="2">
        <v>1</v>
      </c>
    </row>
    <row r="569" spans="1:38" ht="18" customHeight="1" x14ac:dyDescent="0.45">
      <c r="A569" s="65" t="s">
        <v>1591</v>
      </c>
      <c r="B569" s="1" t="s">
        <v>1496</v>
      </c>
      <c r="F569" s="2" t="s">
        <v>81</v>
      </c>
      <c r="G569" s="57">
        <v>43658</v>
      </c>
      <c r="J569" s="2">
        <v>1</v>
      </c>
      <c r="M569" s="2">
        <v>1</v>
      </c>
      <c r="AE569" s="2">
        <v>1</v>
      </c>
      <c r="AF569" s="2">
        <v>1</v>
      </c>
    </row>
    <row r="570" spans="1:38" ht="18" customHeight="1" x14ac:dyDescent="0.45">
      <c r="A570" s="65" t="s">
        <v>1593</v>
      </c>
      <c r="B570" s="1" t="s">
        <v>1498</v>
      </c>
      <c r="F570" s="2" t="s">
        <v>73</v>
      </c>
      <c r="G570" s="57">
        <v>43824</v>
      </c>
      <c r="H570" s="2">
        <v>1</v>
      </c>
      <c r="I570" s="2">
        <v>1</v>
      </c>
      <c r="J570" s="2">
        <v>1</v>
      </c>
      <c r="M570" s="2">
        <v>1</v>
      </c>
      <c r="U570" s="2">
        <v>1</v>
      </c>
      <c r="Y570" s="2">
        <v>1</v>
      </c>
      <c r="AA570" s="2">
        <v>1</v>
      </c>
      <c r="AB570" s="2">
        <v>1</v>
      </c>
      <c r="AC570" s="2">
        <v>1</v>
      </c>
      <c r="AE570" s="2">
        <v>1</v>
      </c>
    </row>
    <row r="571" spans="1:38" ht="18" customHeight="1" x14ac:dyDescent="0.45">
      <c r="A571" s="65" t="s">
        <v>1595</v>
      </c>
      <c r="B571" s="1" t="s">
        <v>1500</v>
      </c>
      <c r="F571" s="2" t="s">
        <v>951</v>
      </c>
      <c r="G571" s="57">
        <v>43866</v>
      </c>
      <c r="H571" s="2">
        <v>1</v>
      </c>
      <c r="J571" s="2">
        <v>1</v>
      </c>
      <c r="Y571" s="2">
        <v>1</v>
      </c>
      <c r="AE571" s="2">
        <v>1</v>
      </c>
      <c r="AF571" s="2">
        <v>1</v>
      </c>
    </row>
    <row r="572" spans="1:38" ht="18" customHeight="1" x14ac:dyDescent="0.45">
      <c r="A572" s="65" t="s">
        <v>1597</v>
      </c>
      <c r="B572" s="1" t="s">
        <v>1502</v>
      </c>
      <c r="F572" s="2" t="s">
        <v>128</v>
      </c>
      <c r="G572" s="57">
        <v>44544</v>
      </c>
      <c r="H572" s="2">
        <v>1</v>
      </c>
      <c r="J572" s="2">
        <v>1</v>
      </c>
      <c r="Z572" s="2">
        <v>1</v>
      </c>
      <c r="AF572" s="2">
        <v>1</v>
      </c>
      <c r="AL572" s="2">
        <v>2</v>
      </c>
    </row>
    <row r="573" spans="1:38" ht="18" customHeight="1" x14ac:dyDescent="0.45">
      <c r="A573" s="65" t="s">
        <v>1599</v>
      </c>
      <c r="B573" s="1" t="s">
        <v>1504</v>
      </c>
      <c r="F573" s="2" t="s">
        <v>472</v>
      </c>
      <c r="G573" s="57">
        <v>43791</v>
      </c>
      <c r="H573" s="2">
        <v>1</v>
      </c>
      <c r="AD573" s="2">
        <v>1</v>
      </c>
      <c r="AF573" s="2">
        <v>1</v>
      </c>
      <c r="AL573" s="2">
        <v>3</v>
      </c>
    </row>
    <row r="574" spans="1:38" ht="18" customHeight="1" x14ac:dyDescent="0.45">
      <c r="A574" s="65" t="s">
        <v>1601</v>
      </c>
      <c r="B574" s="1" t="s">
        <v>1506</v>
      </c>
      <c r="F574" s="2" t="s">
        <v>660</v>
      </c>
      <c r="G574" s="57">
        <v>43710</v>
      </c>
      <c r="H574" s="2">
        <v>1</v>
      </c>
      <c r="J574" s="2">
        <v>1</v>
      </c>
      <c r="U574" s="2">
        <v>1</v>
      </c>
      <c r="Y574" s="2">
        <v>1</v>
      </c>
      <c r="Z574" s="2">
        <v>1</v>
      </c>
      <c r="AE574" s="2">
        <v>1</v>
      </c>
      <c r="AF574" s="2">
        <v>1</v>
      </c>
      <c r="AL574" s="2">
        <v>4</v>
      </c>
    </row>
    <row r="575" spans="1:38" ht="18" customHeight="1" x14ac:dyDescent="0.45">
      <c r="A575" s="65" t="s">
        <v>1603</v>
      </c>
      <c r="B575" s="1" t="s">
        <v>1508</v>
      </c>
      <c r="F575" s="2" t="s">
        <v>561</v>
      </c>
      <c r="G575" s="57">
        <v>43710</v>
      </c>
      <c r="H575" s="2">
        <v>1</v>
      </c>
      <c r="J575" s="2">
        <v>1</v>
      </c>
      <c r="U575" s="2">
        <v>1</v>
      </c>
      <c r="Y575" s="2">
        <v>1</v>
      </c>
      <c r="Z575" s="2">
        <v>1</v>
      </c>
      <c r="AE575" s="2">
        <v>1</v>
      </c>
      <c r="AF575" s="2">
        <v>1</v>
      </c>
      <c r="AL575" s="2">
        <v>4</v>
      </c>
    </row>
    <row r="576" spans="1:38" ht="18" customHeight="1" x14ac:dyDescent="0.45">
      <c r="A576" s="65" t="s">
        <v>1605</v>
      </c>
      <c r="B576" s="1" t="s">
        <v>1510</v>
      </c>
      <c r="F576" s="2" t="s">
        <v>245</v>
      </c>
      <c r="G576" s="57" t="s">
        <v>62</v>
      </c>
      <c r="I576" s="2">
        <v>1</v>
      </c>
      <c r="J576" s="2">
        <v>1</v>
      </c>
      <c r="R576" s="2">
        <v>1</v>
      </c>
      <c r="Y576" s="2">
        <v>1</v>
      </c>
      <c r="AE576" s="2">
        <v>1</v>
      </c>
      <c r="AL576" s="2">
        <v>1</v>
      </c>
    </row>
    <row r="577" spans="1:38" ht="18" customHeight="1" x14ac:dyDescent="0.45">
      <c r="A577" s="65" t="s">
        <v>1607</v>
      </c>
      <c r="B577" s="1" t="s">
        <v>1512</v>
      </c>
      <c r="F577" s="2" t="s">
        <v>245</v>
      </c>
      <c r="G577" s="57">
        <v>43634</v>
      </c>
      <c r="H577" s="2">
        <v>1</v>
      </c>
      <c r="J577" s="2">
        <v>1</v>
      </c>
      <c r="R577" s="2">
        <v>1</v>
      </c>
      <c r="X577" s="2">
        <v>1</v>
      </c>
      <c r="AE577" s="2">
        <v>1</v>
      </c>
      <c r="AF577" s="2">
        <v>1</v>
      </c>
    </row>
    <row r="578" spans="1:38" ht="18" customHeight="1" x14ac:dyDescent="0.45">
      <c r="A578" s="65" t="s">
        <v>1609</v>
      </c>
      <c r="B578" s="1" t="s">
        <v>1514</v>
      </c>
      <c r="F578" s="2" t="s">
        <v>1052</v>
      </c>
      <c r="G578" s="57" t="s">
        <v>62</v>
      </c>
      <c r="H578" s="2">
        <v>1</v>
      </c>
      <c r="J578" s="2">
        <v>1</v>
      </c>
      <c r="Z578" s="2">
        <v>1</v>
      </c>
      <c r="AE578" s="2">
        <v>1</v>
      </c>
      <c r="AF578" s="2">
        <v>1</v>
      </c>
      <c r="AL578" s="2">
        <v>2</v>
      </c>
    </row>
    <row r="579" spans="1:38" ht="18" customHeight="1" x14ac:dyDescent="0.45">
      <c r="A579" s="65" t="s">
        <v>1611</v>
      </c>
      <c r="B579" s="1" t="s">
        <v>1516</v>
      </c>
      <c r="F579" s="2" t="s">
        <v>1050</v>
      </c>
      <c r="G579" s="57" t="s">
        <v>62</v>
      </c>
      <c r="H579" s="2">
        <v>1</v>
      </c>
      <c r="I579" s="2">
        <v>1</v>
      </c>
      <c r="Y579" s="2">
        <v>1</v>
      </c>
      <c r="AF579" s="2">
        <v>1</v>
      </c>
    </row>
    <row r="580" spans="1:38" ht="18" customHeight="1" x14ac:dyDescent="0.45">
      <c r="A580" s="65" t="s">
        <v>1613</v>
      </c>
      <c r="B580" s="1" t="s">
        <v>1518</v>
      </c>
      <c r="F580" s="2" t="s">
        <v>174</v>
      </c>
      <c r="G580" s="57">
        <v>43616</v>
      </c>
      <c r="H580" s="2">
        <v>1</v>
      </c>
      <c r="J580" s="2">
        <v>1</v>
      </c>
      <c r="R580" s="2">
        <v>1</v>
      </c>
      <c r="AE580" s="2">
        <v>1</v>
      </c>
      <c r="AF580" s="2">
        <v>1</v>
      </c>
    </row>
    <row r="581" spans="1:38" ht="18" customHeight="1" x14ac:dyDescent="0.45">
      <c r="A581" s="65" t="s">
        <v>1615</v>
      </c>
      <c r="B581" s="1" t="s">
        <v>1520</v>
      </c>
      <c r="F581" s="2" t="s">
        <v>76</v>
      </c>
      <c r="G581" s="57" t="s">
        <v>62</v>
      </c>
      <c r="H581" s="2">
        <v>1</v>
      </c>
      <c r="I581" s="2">
        <v>1</v>
      </c>
      <c r="J581" s="2">
        <v>1</v>
      </c>
      <c r="P581" s="2">
        <v>1</v>
      </c>
      <c r="R581" s="2">
        <v>1</v>
      </c>
      <c r="U581" s="2">
        <v>1</v>
      </c>
      <c r="X581" s="2">
        <v>1</v>
      </c>
      <c r="AC581" s="2">
        <v>1</v>
      </c>
      <c r="AE581" s="2">
        <v>1</v>
      </c>
      <c r="AJ581" s="2">
        <v>1</v>
      </c>
      <c r="AL581" s="2">
        <v>2</v>
      </c>
    </row>
    <row r="582" spans="1:38" ht="18" customHeight="1" x14ac:dyDescent="0.45">
      <c r="A582" s="65" t="s">
        <v>1617</v>
      </c>
      <c r="B582" s="1" t="s">
        <v>1522</v>
      </c>
      <c r="F582" s="2" t="s">
        <v>76</v>
      </c>
      <c r="G582" s="57">
        <v>43857</v>
      </c>
      <c r="H582" s="2">
        <v>1</v>
      </c>
      <c r="K582" s="2">
        <v>1</v>
      </c>
      <c r="M582" s="2">
        <v>1</v>
      </c>
      <c r="R582" s="2">
        <v>1</v>
      </c>
      <c r="Y582" s="2">
        <v>1</v>
      </c>
      <c r="AF582" s="2">
        <v>1</v>
      </c>
    </row>
    <row r="583" spans="1:38" ht="18" customHeight="1" x14ac:dyDescent="0.45">
      <c r="A583" s="65" t="s">
        <v>1619</v>
      </c>
      <c r="B583" s="1" t="s">
        <v>1524</v>
      </c>
      <c r="F583" s="2" t="s">
        <v>76</v>
      </c>
      <c r="G583" s="57">
        <v>44531</v>
      </c>
      <c r="H583" s="2" t="s">
        <v>62</v>
      </c>
    </row>
    <row r="584" spans="1:38" ht="18" customHeight="1" x14ac:dyDescent="0.45">
      <c r="A584" s="65" t="s">
        <v>1621</v>
      </c>
      <c r="B584" s="1" t="s">
        <v>1526</v>
      </c>
      <c r="F584" s="2" t="s">
        <v>76</v>
      </c>
      <c r="G584" s="57" t="s">
        <v>62</v>
      </c>
      <c r="H584" s="2">
        <v>1</v>
      </c>
      <c r="J584" s="2">
        <v>1</v>
      </c>
      <c r="U584" s="2">
        <v>1</v>
      </c>
      <c r="Y584" s="2">
        <v>1</v>
      </c>
      <c r="Z584" s="2">
        <v>1</v>
      </c>
      <c r="AC584" s="2">
        <v>1</v>
      </c>
      <c r="AE584" s="2">
        <v>1</v>
      </c>
      <c r="AF584" s="2">
        <v>1</v>
      </c>
      <c r="AI584" s="2">
        <v>1</v>
      </c>
      <c r="AL584" s="2">
        <v>2</v>
      </c>
    </row>
    <row r="585" spans="1:38" ht="18" customHeight="1" x14ac:dyDescent="0.45">
      <c r="A585" s="65" t="s">
        <v>1623</v>
      </c>
      <c r="B585" s="1" t="s">
        <v>1528</v>
      </c>
      <c r="F585" s="2" t="s">
        <v>534</v>
      </c>
      <c r="G585" s="57">
        <v>44555</v>
      </c>
      <c r="H585" s="2" t="s">
        <v>62</v>
      </c>
    </row>
    <row r="586" spans="1:38" ht="18" customHeight="1" x14ac:dyDescent="0.45">
      <c r="A586" s="65" t="s">
        <v>1625</v>
      </c>
      <c r="B586" s="1" t="s">
        <v>1530</v>
      </c>
      <c r="F586" s="2" t="s">
        <v>73</v>
      </c>
      <c r="G586" s="57">
        <v>43811</v>
      </c>
      <c r="H586" s="2">
        <v>1</v>
      </c>
      <c r="Y586" s="2">
        <v>1</v>
      </c>
      <c r="Z586" s="2">
        <v>1</v>
      </c>
      <c r="AC586" s="2">
        <v>1</v>
      </c>
      <c r="AF586" s="2">
        <v>1</v>
      </c>
      <c r="AL586" s="2">
        <v>1</v>
      </c>
    </row>
    <row r="587" spans="1:38" ht="18" customHeight="1" x14ac:dyDescent="0.45">
      <c r="A587" s="65" t="s">
        <v>1627</v>
      </c>
      <c r="B587" s="1" t="s">
        <v>1532</v>
      </c>
      <c r="F587" s="2" t="s">
        <v>171</v>
      </c>
      <c r="G587" s="57" t="s">
        <v>62</v>
      </c>
      <c r="H587" s="2" t="s">
        <v>62</v>
      </c>
    </row>
    <row r="588" spans="1:38" ht="18" customHeight="1" x14ac:dyDescent="0.45">
      <c r="A588" s="65" t="s">
        <v>1629</v>
      </c>
      <c r="B588" s="1" t="s">
        <v>1534</v>
      </c>
      <c r="F588" s="2" t="s">
        <v>76</v>
      </c>
      <c r="G588" s="57">
        <v>43768</v>
      </c>
      <c r="H588" s="2">
        <v>1</v>
      </c>
      <c r="N588" s="2">
        <v>1</v>
      </c>
      <c r="Y588" s="2">
        <v>1</v>
      </c>
      <c r="AD588" s="2">
        <v>1</v>
      </c>
      <c r="AE588" s="2">
        <v>1</v>
      </c>
      <c r="AF588" s="2">
        <v>1</v>
      </c>
    </row>
    <row r="589" spans="1:38" ht="18" customHeight="1" x14ac:dyDescent="0.45">
      <c r="A589" s="65" t="s">
        <v>1631</v>
      </c>
      <c r="B589" s="1" t="s">
        <v>1536</v>
      </c>
      <c r="F589" s="2" t="s">
        <v>534</v>
      </c>
      <c r="G589" s="57" t="s">
        <v>62</v>
      </c>
      <c r="AL589" s="2">
        <v>3</v>
      </c>
    </row>
    <row r="590" spans="1:38" ht="18" customHeight="1" x14ac:dyDescent="0.45">
      <c r="A590" s="65" t="s">
        <v>1633</v>
      </c>
      <c r="B590" s="1" t="s">
        <v>1538</v>
      </c>
      <c r="F590" s="2" t="s">
        <v>166</v>
      </c>
      <c r="G590" s="57" t="s">
        <v>62</v>
      </c>
      <c r="H590" s="2">
        <v>1</v>
      </c>
      <c r="M590" s="2">
        <v>1</v>
      </c>
      <c r="R590" s="2">
        <v>1</v>
      </c>
      <c r="Y590" s="2">
        <v>1</v>
      </c>
      <c r="AE590" s="2">
        <v>1</v>
      </c>
      <c r="AF590" s="2">
        <v>1</v>
      </c>
    </row>
    <row r="591" spans="1:38" ht="18" customHeight="1" x14ac:dyDescent="0.45">
      <c r="A591" s="65" t="s">
        <v>1635</v>
      </c>
      <c r="B591" s="1" t="s">
        <v>1540</v>
      </c>
      <c r="F591" s="2" t="s">
        <v>166</v>
      </c>
      <c r="G591" s="57" t="s">
        <v>62</v>
      </c>
      <c r="H591" s="2">
        <v>1</v>
      </c>
      <c r="Q591" s="2">
        <v>1</v>
      </c>
      <c r="Y591" s="2">
        <v>1</v>
      </c>
      <c r="AD591" s="2">
        <v>1</v>
      </c>
      <c r="AF591" s="2">
        <v>1</v>
      </c>
    </row>
    <row r="592" spans="1:38" ht="18" customHeight="1" x14ac:dyDescent="0.45">
      <c r="A592" s="65" t="s">
        <v>1637</v>
      </c>
      <c r="B592" s="1" t="s">
        <v>1542</v>
      </c>
      <c r="F592" s="2" t="s">
        <v>106</v>
      </c>
      <c r="G592" s="57">
        <v>43769</v>
      </c>
      <c r="H592" s="2" t="s">
        <v>62</v>
      </c>
    </row>
    <row r="593" spans="1:38" ht="18" customHeight="1" x14ac:dyDescent="0.45">
      <c r="A593" s="65" t="s">
        <v>1639</v>
      </c>
      <c r="B593" s="1" t="s">
        <v>2038</v>
      </c>
      <c r="E593" s="2" t="s">
        <v>2025</v>
      </c>
      <c r="F593" s="2" t="s">
        <v>2037</v>
      </c>
      <c r="G593" s="57">
        <v>44307</v>
      </c>
      <c r="H593" s="2">
        <v>1</v>
      </c>
      <c r="N593" s="2">
        <v>1</v>
      </c>
      <c r="R593" s="2">
        <v>1</v>
      </c>
      <c r="V593" s="2">
        <v>1</v>
      </c>
      <c r="Y593" s="2">
        <v>1</v>
      </c>
      <c r="AE593" s="2">
        <v>1</v>
      </c>
    </row>
    <row r="594" spans="1:38" ht="18" customHeight="1" x14ac:dyDescent="0.45">
      <c r="A594" s="65" t="s">
        <v>1641</v>
      </c>
      <c r="B594" s="1" t="s">
        <v>1544</v>
      </c>
      <c r="F594" s="2" t="s">
        <v>73</v>
      </c>
      <c r="G594" s="57">
        <v>43917</v>
      </c>
      <c r="J594" s="2">
        <v>1</v>
      </c>
      <c r="V594" s="2">
        <v>1</v>
      </c>
      <c r="Y594" s="2">
        <v>1</v>
      </c>
      <c r="AC594" s="2">
        <v>1</v>
      </c>
      <c r="AD594" s="2">
        <v>1</v>
      </c>
    </row>
    <row r="595" spans="1:38" ht="18" customHeight="1" x14ac:dyDescent="0.45">
      <c r="A595" s="65" t="s">
        <v>1643</v>
      </c>
      <c r="B595" s="1" t="s">
        <v>1546</v>
      </c>
      <c r="F595" s="2" t="s">
        <v>109</v>
      </c>
      <c r="G595" s="57">
        <v>43882</v>
      </c>
      <c r="H595" s="2">
        <v>2</v>
      </c>
      <c r="R595" s="2">
        <v>1</v>
      </c>
      <c r="S595" s="2">
        <v>1</v>
      </c>
      <c r="AA595" s="2">
        <v>1</v>
      </c>
      <c r="AL595" s="2">
        <v>1</v>
      </c>
    </row>
    <row r="596" spans="1:38" ht="18" customHeight="1" x14ac:dyDescent="0.45">
      <c r="A596" s="65" t="s">
        <v>1645</v>
      </c>
      <c r="B596" s="1" t="s">
        <v>1548</v>
      </c>
      <c r="F596" s="2" t="s">
        <v>141</v>
      </c>
      <c r="G596" s="57">
        <v>43900</v>
      </c>
      <c r="H596" s="2" t="s">
        <v>62</v>
      </c>
    </row>
    <row r="597" spans="1:38" ht="18" customHeight="1" x14ac:dyDescent="0.45">
      <c r="A597" s="65" t="s">
        <v>1647</v>
      </c>
      <c r="B597" s="1" t="s">
        <v>1550</v>
      </c>
      <c r="F597" s="2" t="s">
        <v>73</v>
      </c>
      <c r="G597" s="57">
        <v>43801</v>
      </c>
      <c r="H597" s="2">
        <v>1</v>
      </c>
      <c r="I597" s="2">
        <v>1</v>
      </c>
      <c r="J597" s="2">
        <v>1</v>
      </c>
      <c r="O597" s="2">
        <v>1</v>
      </c>
      <c r="U597" s="2">
        <v>1</v>
      </c>
      <c r="Y597" s="2">
        <v>1</v>
      </c>
      <c r="AC597" s="2">
        <v>1</v>
      </c>
      <c r="AE597" s="2">
        <v>1</v>
      </c>
      <c r="AF597" s="2">
        <v>1</v>
      </c>
      <c r="AL597" s="2">
        <v>1</v>
      </c>
    </row>
    <row r="598" spans="1:38" ht="18" customHeight="1" x14ac:dyDescent="0.45">
      <c r="A598" s="65" t="s">
        <v>1907</v>
      </c>
      <c r="B598" s="1" t="s">
        <v>1552</v>
      </c>
      <c r="F598" s="2" t="s">
        <v>238</v>
      </c>
      <c r="G598" s="57" t="s">
        <v>62</v>
      </c>
      <c r="H598" s="2">
        <v>1</v>
      </c>
      <c r="N598" s="2">
        <v>1</v>
      </c>
      <c r="O598" s="2">
        <v>1</v>
      </c>
      <c r="Y598" s="2">
        <v>1</v>
      </c>
      <c r="Z598" s="2">
        <v>1</v>
      </c>
      <c r="AD598" s="2">
        <v>1</v>
      </c>
      <c r="AE598" s="2">
        <v>1</v>
      </c>
    </row>
    <row r="599" spans="1:38" ht="18" customHeight="1" x14ac:dyDescent="0.45">
      <c r="A599" s="65" t="s">
        <v>1908</v>
      </c>
      <c r="B599" s="1" t="s">
        <v>1554</v>
      </c>
      <c r="F599" s="2" t="s">
        <v>209</v>
      </c>
      <c r="G599" s="57">
        <v>43671</v>
      </c>
      <c r="H599" s="2">
        <v>1</v>
      </c>
      <c r="K599" s="2">
        <v>1</v>
      </c>
      <c r="L599" s="2">
        <v>1</v>
      </c>
      <c r="AC599" s="2">
        <v>1</v>
      </c>
      <c r="AD599" s="2">
        <v>1</v>
      </c>
      <c r="AE599" s="2">
        <v>1</v>
      </c>
    </row>
    <row r="600" spans="1:38" ht="18" customHeight="1" x14ac:dyDescent="0.45">
      <c r="A600" s="65" t="s">
        <v>1909</v>
      </c>
      <c r="B600" s="1" t="s">
        <v>1556</v>
      </c>
      <c r="F600" s="2" t="s">
        <v>88</v>
      </c>
      <c r="G600" s="57" t="s">
        <v>62</v>
      </c>
      <c r="H600" s="2">
        <v>1</v>
      </c>
      <c r="J600" s="2">
        <v>1</v>
      </c>
      <c r="N600" s="2">
        <v>1</v>
      </c>
      <c r="R600" s="2">
        <v>1</v>
      </c>
      <c r="AE600" s="2">
        <v>1</v>
      </c>
      <c r="AF600" s="2">
        <v>1</v>
      </c>
    </row>
    <row r="601" spans="1:38" ht="18" customHeight="1" x14ac:dyDescent="0.45">
      <c r="A601" s="65" t="s">
        <v>1910</v>
      </c>
      <c r="B601" s="1" t="s">
        <v>1558</v>
      </c>
      <c r="F601" s="2" t="s">
        <v>76</v>
      </c>
      <c r="G601" s="57">
        <v>44060</v>
      </c>
      <c r="H601" s="2">
        <v>1</v>
      </c>
      <c r="J601" s="2">
        <v>1</v>
      </c>
      <c r="O601" s="2">
        <v>1</v>
      </c>
      <c r="AE601" s="2">
        <v>1</v>
      </c>
      <c r="AF601" s="2">
        <v>1</v>
      </c>
    </row>
    <row r="602" spans="1:38" ht="18" customHeight="1" x14ac:dyDescent="0.45">
      <c r="A602" s="65" t="s">
        <v>1911</v>
      </c>
      <c r="B602" s="1" t="s">
        <v>1898</v>
      </c>
      <c r="F602" s="2" t="s">
        <v>1874</v>
      </c>
      <c r="G602" s="57">
        <v>44210</v>
      </c>
      <c r="H602" s="2">
        <v>1</v>
      </c>
      <c r="I602" s="2">
        <v>1</v>
      </c>
      <c r="R602" s="2">
        <v>1</v>
      </c>
      <c r="AD602" s="2">
        <v>1</v>
      </c>
      <c r="AE602" s="2">
        <v>1</v>
      </c>
      <c r="AL602" s="2">
        <v>1</v>
      </c>
    </row>
    <row r="603" spans="1:38" ht="18" customHeight="1" x14ac:dyDescent="0.45">
      <c r="A603" s="65" t="s">
        <v>1912</v>
      </c>
      <c r="B603" s="1" t="s">
        <v>1899</v>
      </c>
      <c r="F603" s="2" t="s">
        <v>1861</v>
      </c>
      <c r="G603" s="57" t="s">
        <v>1858</v>
      </c>
      <c r="H603" s="2">
        <v>1</v>
      </c>
      <c r="R603" s="2">
        <v>1</v>
      </c>
      <c r="AD603" s="2">
        <v>1</v>
      </c>
      <c r="AE603" s="2">
        <v>1</v>
      </c>
      <c r="AF603" s="2">
        <v>1</v>
      </c>
      <c r="AL603" s="2">
        <v>1</v>
      </c>
    </row>
    <row r="604" spans="1:38" ht="18" customHeight="1" x14ac:dyDescent="0.45">
      <c r="A604" s="65" t="s">
        <v>1913</v>
      </c>
      <c r="B604" s="1" t="s">
        <v>1560</v>
      </c>
      <c r="F604" s="2" t="s">
        <v>352</v>
      </c>
      <c r="G604" s="57">
        <v>43710</v>
      </c>
      <c r="H604" s="2">
        <v>1</v>
      </c>
      <c r="J604" s="2">
        <v>1</v>
      </c>
      <c r="U604" s="2">
        <v>1</v>
      </c>
      <c r="Y604" s="2">
        <v>1</v>
      </c>
      <c r="Z604" s="2">
        <v>1</v>
      </c>
      <c r="AE604" s="2">
        <v>1</v>
      </c>
      <c r="AF604" s="2">
        <v>1</v>
      </c>
      <c r="AL604" s="2">
        <v>2</v>
      </c>
    </row>
    <row r="605" spans="1:38" ht="18" customHeight="1" x14ac:dyDescent="0.45">
      <c r="A605" s="65" t="s">
        <v>1914</v>
      </c>
      <c r="B605" s="1" t="s">
        <v>1562</v>
      </c>
      <c r="F605" s="2" t="s">
        <v>93</v>
      </c>
      <c r="G605" s="57">
        <v>43797</v>
      </c>
      <c r="H605" s="2">
        <v>1</v>
      </c>
      <c r="AE605" s="2">
        <v>1</v>
      </c>
      <c r="AF605" s="2">
        <v>1</v>
      </c>
      <c r="AL605" s="2">
        <v>5</v>
      </c>
    </row>
    <row r="606" spans="1:38" ht="18" customHeight="1" x14ac:dyDescent="0.45">
      <c r="A606" s="65" t="s">
        <v>1915</v>
      </c>
      <c r="B606" s="1" t="s">
        <v>1564</v>
      </c>
      <c r="F606" s="2" t="s">
        <v>109</v>
      </c>
      <c r="G606" s="57" t="s">
        <v>62</v>
      </c>
      <c r="H606" s="2">
        <v>1</v>
      </c>
      <c r="J606" s="2">
        <v>1</v>
      </c>
      <c r="Y606" s="2">
        <v>1</v>
      </c>
      <c r="AD606" s="2">
        <v>1</v>
      </c>
      <c r="AF606" s="2">
        <v>1</v>
      </c>
      <c r="AL606" s="2">
        <v>1</v>
      </c>
    </row>
    <row r="607" spans="1:38" ht="18" customHeight="1" x14ac:dyDescent="0.45">
      <c r="A607" s="65" t="s">
        <v>1916</v>
      </c>
      <c r="B607" s="1" t="s">
        <v>1566</v>
      </c>
      <c r="F607" s="2" t="s">
        <v>76</v>
      </c>
      <c r="G607" s="57">
        <v>43866</v>
      </c>
      <c r="H607" s="2">
        <v>1</v>
      </c>
      <c r="R607" s="2">
        <v>1</v>
      </c>
      <c r="Y607" s="2">
        <v>1</v>
      </c>
      <c r="AB607" s="2">
        <v>1</v>
      </c>
      <c r="AC607" s="2">
        <v>1</v>
      </c>
      <c r="AF607" s="2">
        <v>1</v>
      </c>
      <c r="AL607" s="2">
        <v>1</v>
      </c>
    </row>
    <row r="608" spans="1:38" ht="18" customHeight="1" x14ac:dyDescent="0.45">
      <c r="A608" s="65" t="s">
        <v>1917</v>
      </c>
      <c r="B608" s="1" t="s">
        <v>1900</v>
      </c>
      <c r="F608" s="2" t="s">
        <v>1901</v>
      </c>
      <c r="G608" s="57" t="s">
        <v>1858</v>
      </c>
      <c r="H608" s="2" t="s">
        <v>1858</v>
      </c>
    </row>
    <row r="609" spans="1:38" ht="18" customHeight="1" x14ac:dyDescent="0.45">
      <c r="A609" s="65" t="s">
        <v>1918</v>
      </c>
      <c r="B609" s="1" t="s">
        <v>1568</v>
      </c>
      <c r="F609" s="2" t="s">
        <v>73</v>
      </c>
      <c r="G609" s="57">
        <v>43713</v>
      </c>
      <c r="L609" s="2">
        <v>1</v>
      </c>
      <c r="U609" s="2">
        <v>1</v>
      </c>
      <c r="Y609" s="2">
        <v>1</v>
      </c>
      <c r="AE609" s="2">
        <v>1</v>
      </c>
      <c r="AF609" s="2">
        <v>1</v>
      </c>
      <c r="AH609" s="2">
        <v>1</v>
      </c>
      <c r="AL609" s="2">
        <v>1</v>
      </c>
    </row>
    <row r="610" spans="1:38" ht="18" customHeight="1" x14ac:dyDescent="0.45">
      <c r="A610" s="65" t="s">
        <v>1919</v>
      </c>
      <c r="B610" s="1" t="s">
        <v>1570</v>
      </c>
      <c r="F610" s="2" t="s">
        <v>183</v>
      </c>
      <c r="G610" s="57">
        <v>43857</v>
      </c>
      <c r="Y610" s="2">
        <v>1</v>
      </c>
      <c r="AE610" s="2">
        <v>1</v>
      </c>
      <c r="AF610" s="2">
        <v>1</v>
      </c>
      <c r="AL610" s="2">
        <v>3</v>
      </c>
    </row>
    <row r="611" spans="1:38" ht="18" customHeight="1" x14ac:dyDescent="0.45">
      <c r="A611" s="65" t="s">
        <v>1920</v>
      </c>
      <c r="B611" s="1" t="s">
        <v>1572</v>
      </c>
      <c r="F611" s="2" t="s">
        <v>106</v>
      </c>
      <c r="G611" s="57">
        <v>43697</v>
      </c>
      <c r="H611" s="2">
        <v>1</v>
      </c>
      <c r="J611" s="2">
        <v>1</v>
      </c>
      <c r="U611" s="2">
        <v>1</v>
      </c>
      <c r="Y611" s="2">
        <v>1</v>
      </c>
      <c r="AE611" s="2">
        <v>1</v>
      </c>
      <c r="AF611" s="2">
        <v>1</v>
      </c>
      <c r="AL611" s="2">
        <v>1</v>
      </c>
    </row>
    <row r="612" spans="1:38" ht="18" customHeight="1" x14ac:dyDescent="0.45">
      <c r="A612" s="65" t="s">
        <v>1921</v>
      </c>
      <c r="B612" s="1" t="s">
        <v>1574</v>
      </c>
      <c r="F612" s="2" t="s">
        <v>159</v>
      </c>
      <c r="G612" s="57">
        <v>43931</v>
      </c>
      <c r="H612" s="2">
        <v>1</v>
      </c>
      <c r="R612" s="2">
        <v>1</v>
      </c>
      <c r="Y612" s="2">
        <v>1</v>
      </c>
      <c r="AC612" s="2">
        <v>1</v>
      </c>
      <c r="AD612" s="2">
        <v>1</v>
      </c>
    </row>
    <row r="613" spans="1:38" ht="18" customHeight="1" x14ac:dyDescent="0.45">
      <c r="A613" s="65" t="s">
        <v>1922</v>
      </c>
      <c r="B613" s="1" t="s">
        <v>1576</v>
      </c>
      <c r="F613" s="2" t="s">
        <v>245</v>
      </c>
      <c r="G613" s="57">
        <v>43621</v>
      </c>
      <c r="H613" s="2">
        <v>1</v>
      </c>
      <c r="K613" s="2">
        <v>1</v>
      </c>
      <c r="N613" s="2">
        <v>1</v>
      </c>
      <c r="R613" s="2">
        <v>1</v>
      </c>
      <c r="Y613" s="2">
        <v>1</v>
      </c>
      <c r="Z613" s="2">
        <v>1</v>
      </c>
    </row>
    <row r="614" spans="1:38" ht="18" customHeight="1" x14ac:dyDescent="0.45">
      <c r="A614" s="65" t="s">
        <v>1923</v>
      </c>
      <c r="B614" s="1" t="s">
        <v>1578</v>
      </c>
      <c r="F614" s="2" t="s">
        <v>73</v>
      </c>
      <c r="G614" s="57" t="s">
        <v>62</v>
      </c>
      <c r="H614" s="2">
        <v>1</v>
      </c>
      <c r="R614" s="2">
        <v>1</v>
      </c>
      <c r="AF614" s="2">
        <v>1</v>
      </c>
      <c r="AL614" s="2">
        <v>3</v>
      </c>
    </row>
    <row r="615" spans="1:38" ht="18" customHeight="1" x14ac:dyDescent="0.45">
      <c r="A615" s="65" t="s">
        <v>1924</v>
      </c>
      <c r="B615" s="1" t="s">
        <v>1580</v>
      </c>
      <c r="F615" s="2" t="s">
        <v>171</v>
      </c>
      <c r="G615" s="57">
        <v>43727</v>
      </c>
      <c r="H615" s="2">
        <v>1</v>
      </c>
      <c r="AE615" s="2">
        <v>1</v>
      </c>
      <c r="AF615" s="2">
        <v>1</v>
      </c>
      <c r="AL615" s="2">
        <v>3</v>
      </c>
    </row>
    <row r="616" spans="1:38" ht="18" customHeight="1" x14ac:dyDescent="0.45">
      <c r="A616" s="65" t="s">
        <v>1925</v>
      </c>
      <c r="B616" s="1" t="s">
        <v>1582</v>
      </c>
      <c r="F616" s="2" t="s">
        <v>174</v>
      </c>
      <c r="G616" s="57">
        <v>44061</v>
      </c>
      <c r="H616" s="2">
        <v>1</v>
      </c>
      <c r="M616" s="2">
        <v>1</v>
      </c>
      <c r="P616" s="2">
        <v>1</v>
      </c>
      <c r="S616" s="2">
        <v>1</v>
      </c>
      <c r="AF616" s="2">
        <v>1</v>
      </c>
      <c r="AL616" s="2">
        <v>1</v>
      </c>
    </row>
    <row r="617" spans="1:38" ht="18" customHeight="1" x14ac:dyDescent="0.45">
      <c r="A617" s="65" t="s">
        <v>1926</v>
      </c>
      <c r="B617" s="1" t="s">
        <v>1584</v>
      </c>
      <c r="F617" s="2" t="s">
        <v>76</v>
      </c>
      <c r="G617" s="57" t="s">
        <v>62</v>
      </c>
      <c r="H617" s="2">
        <v>1</v>
      </c>
      <c r="R617" s="2">
        <v>1</v>
      </c>
      <c r="Y617" s="2">
        <v>1</v>
      </c>
      <c r="AC617" s="2">
        <v>1</v>
      </c>
      <c r="AF617" s="2">
        <v>1</v>
      </c>
    </row>
    <row r="618" spans="1:38" ht="18" customHeight="1" x14ac:dyDescent="0.45">
      <c r="A618" s="65" t="s">
        <v>1927</v>
      </c>
      <c r="B618" s="1" t="s">
        <v>1586</v>
      </c>
      <c r="F618" s="57" t="s">
        <v>283</v>
      </c>
      <c r="G618" s="57">
        <v>43664</v>
      </c>
      <c r="H618" s="2">
        <v>1</v>
      </c>
      <c r="AC618" s="2">
        <v>1</v>
      </c>
      <c r="AF618" s="2">
        <v>1</v>
      </c>
      <c r="AH618" s="2">
        <v>1</v>
      </c>
      <c r="AI618" s="2">
        <v>1</v>
      </c>
      <c r="AL618" s="2">
        <v>1</v>
      </c>
    </row>
    <row r="619" spans="1:38" ht="18" customHeight="1" x14ac:dyDescent="0.45">
      <c r="A619" s="65" t="s">
        <v>1928</v>
      </c>
      <c r="B619" s="1" t="s">
        <v>1588</v>
      </c>
      <c r="F619" s="2" t="s">
        <v>534</v>
      </c>
      <c r="G619" s="57">
        <v>43684</v>
      </c>
      <c r="J619" s="2">
        <v>1</v>
      </c>
      <c r="R619" s="2">
        <v>1</v>
      </c>
      <c r="Y619" s="2">
        <v>1</v>
      </c>
      <c r="AF619" s="2">
        <v>1</v>
      </c>
      <c r="AL619" s="2">
        <v>1</v>
      </c>
    </row>
    <row r="620" spans="1:38" ht="18" customHeight="1" x14ac:dyDescent="0.45">
      <c r="A620" s="65" t="s">
        <v>1929</v>
      </c>
      <c r="B620" s="1" t="s">
        <v>1590</v>
      </c>
      <c r="F620" s="2" t="s">
        <v>112</v>
      </c>
      <c r="G620" s="57" t="s">
        <v>62</v>
      </c>
      <c r="H620" s="2">
        <v>1</v>
      </c>
      <c r="J620" s="2">
        <v>1</v>
      </c>
      <c r="R620" s="2">
        <v>1</v>
      </c>
      <c r="Y620" s="2">
        <v>1</v>
      </c>
      <c r="Z620" s="2">
        <v>1</v>
      </c>
      <c r="AB620" s="2">
        <v>1</v>
      </c>
      <c r="AC620" s="2">
        <v>1</v>
      </c>
      <c r="AD620" s="2">
        <v>1</v>
      </c>
      <c r="AL620" s="2">
        <v>4</v>
      </c>
    </row>
    <row r="621" spans="1:38" ht="18" customHeight="1" x14ac:dyDescent="0.45">
      <c r="A621" s="65" t="s">
        <v>1930</v>
      </c>
      <c r="B621" s="1" t="s">
        <v>1592</v>
      </c>
      <c r="F621" s="2" t="s">
        <v>76</v>
      </c>
      <c r="G621" s="57">
        <v>43776</v>
      </c>
      <c r="H621" s="2" t="s">
        <v>62</v>
      </c>
    </row>
    <row r="622" spans="1:38" ht="18" customHeight="1" x14ac:dyDescent="0.45">
      <c r="A622" s="65" t="s">
        <v>1931</v>
      </c>
      <c r="B622" s="1" t="s">
        <v>1594</v>
      </c>
      <c r="F622" s="2" t="s">
        <v>141</v>
      </c>
      <c r="G622" s="57">
        <v>43644</v>
      </c>
      <c r="H622" s="2">
        <v>1</v>
      </c>
      <c r="X622" s="2">
        <v>1</v>
      </c>
      <c r="AD622" s="2">
        <v>1</v>
      </c>
      <c r="AF622" s="2">
        <v>1</v>
      </c>
      <c r="AL622" s="2">
        <v>1</v>
      </c>
    </row>
    <row r="623" spans="1:38" ht="18" customHeight="1" x14ac:dyDescent="0.45">
      <c r="A623" s="65" t="s">
        <v>1932</v>
      </c>
      <c r="B623" s="1" t="s">
        <v>1596</v>
      </c>
      <c r="F623" s="2" t="s">
        <v>141</v>
      </c>
      <c r="G623" s="57" t="s">
        <v>62</v>
      </c>
      <c r="I623" s="2">
        <v>1</v>
      </c>
      <c r="AC623" s="2">
        <v>1</v>
      </c>
    </row>
    <row r="624" spans="1:38" ht="18" customHeight="1" x14ac:dyDescent="0.45">
      <c r="A624" s="65" t="s">
        <v>1933</v>
      </c>
      <c r="B624" s="1" t="s">
        <v>1598</v>
      </c>
      <c r="F624" s="2" t="s">
        <v>245</v>
      </c>
      <c r="G624" s="57">
        <v>44088</v>
      </c>
      <c r="H624" s="2">
        <v>1</v>
      </c>
      <c r="L624" s="2">
        <v>1</v>
      </c>
      <c r="AF624" s="2">
        <v>1</v>
      </c>
    </row>
    <row r="625" spans="1:38" ht="18" customHeight="1" x14ac:dyDescent="0.45">
      <c r="A625" s="65" t="s">
        <v>1934</v>
      </c>
      <c r="B625" s="1" t="s">
        <v>1600</v>
      </c>
      <c r="F625" s="2" t="s">
        <v>159</v>
      </c>
      <c r="G625" s="2" t="s">
        <v>62</v>
      </c>
      <c r="AL625" s="2">
        <v>5</v>
      </c>
    </row>
    <row r="626" spans="1:38" ht="18" customHeight="1" x14ac:dyDescent="0.45">
      <c r="A626" s="65" t="s">
        <v>1935</v>
      </c>
      <c r="B626" s="1" t="s">
        <v>1602</v>
      </c>
      <c r="F626" s="2" t="s">
        <v>212</v>
      </c>
      <c r="G626" s="2" t="s">
        <v>62</v>
      </c>
      <c r="H626" s="2" t="s">
        <v>62</v>
      </c>
    </row>
    <row r="627" spans="1:38" ht="18" customHeight="1" x14ac:dyDescent="0.45">
      <c r="A627" s="65" t="s">
        <v>1936</v>
      </c>
      <c r="B627" s="1" t="s">
        <v>1604</v>
      </c>
      <c r="F627" s="2" t="s">
        <v>141</v>
      </c>
      <c r="G627" s="57">
        <v>44544</v>
      </c>
      <c r="H627" s="2">
        <v>1</v>
      </c>
      <c r="V627" s="2">
        <v>1</v>
      </c>
      <c r="Y627" s="2">
        <v>1</v>
      </c>
      <c r="AF627" s="2">
        <v>1</v>
      </c>
      <c r="AL627" s="2">
        <v>2</v>
      </c>
    </row>
    <row r="628" spans="1:38" ht="18" customHeight="1" x14ac:dyDescent="0.45">
      <c r="A628" s="65" t="s">
        <v>1937</v>
      </c>
      <c r="B628" s="1" t="s">
        <v>1606</v>
      </c>
      <c r="F628" s="2" t="s">
        <v>73</v>
      </c>
      <c r="G628" s="57">
        <v>43715</v>
      </c>
      <c r="H628" s="2">
        <v>1</v>
      </c>
      <c r="Y628" s="2">
        <v>1</v>
      </c>
      <c r="AF628" s="2">
        <v>1</v>
      </c>
      <c r="AL628" s="2">
        <v>2</v>
      </c>
    </row>
    <row r="629" spans="1:38" ht="18" customHeight="1" x14ac:dyDescent="0.45">
      <c r="A629" s="65" t="s">
        <v>1938</v>
      </c>
      <c r="B629" s="1" t="s">
        <v>1608</v>
      </c>
      <c r="F629" s="2" t="s">
        <v>261</v>
      </c>
      <c r="G629" s="57">
        <v>43822</v>
      </c>
      <c r="H629" s="2">
        <v>1</v>
      </c>
      <c r="J629" s="2">
        <v>1</v>
      </c>
      <c r="U629" s="2">
        <v>1</v>
      </c>
      <c r="Y629" s="2">
        <v>1</v>
      </c>
      <c r="AD629" s="2">
        <v>1</v>
      </c>
      <c r="AE629" s="2">
        <v>1</v>
      </c>
      <c r="AF629" s="2">
        <v>1</v>
      </c>
      <c r="AL629" s="2">
        <v>2</v>
      </c>
    </row>
    <row r="630" spans="1:38" ht="18" customHeight="1" x14ac:dyDescent="0.45">
      <c r="A630" s="65" t="s">
        <v>1939</v>
      </c>
      <c r="B630" s="1" t="s">
        <v>1902</v>
      </c>
      <c r="F630" s="2" t="s">
        <v>1903</v>
      </c>
      <c r="G630" s="57">
        <v>44200</v>
      </c>
      <c r="H630" s="2">
        <v>1</v>
      </c>
      <c r="J630" s="2">
        <v>1</v>
      </c>
      <c r="AF630" s="2">
        <v>1</v>
      </c>
      <c r="AL630" s="2">
        <v>1</v>
      </c>
    </row>
    <row r="631" spans="1:38" ht="18" customHeight="1" x14ac:dyDescent="0.45">
      <c r="A631" s="65" t="s">
        <v>1940</v>
      </c>
      <c r="B631" s="1" t="s">
        <v>1904</v>
      </c>
      <c r="F631" s="2" t="s">
        <v>1852</v>
      </c>
      <c r="G631" s="57">
        <v>44218</v>
      </c>
      <c r="Y631" s="2">
        <v>1</v>
      </c>
      <c r="AD631" s="2">
        <v>1</v>
      </c>
      <c r="AF631" s="2">
        <v>1</v>
      </c>
    </row>
    <row r="632" spans="1:38" ht="18" customHeight="1" x14ac:dyDescent="0.45">
      <c r="A632" s="65" t="s">
        <v>1941</v>
      </c>
      <c r="B632" s="1" t="s">
        <v>1610</v>
      </c>
      <c r="F632" s="2" t="s">
        <v>261</v>
      </c>
      <c r="G632" s="57">
        <v>43855</v>
      </c>
      <c r="H632" s="2">
        <v>1</v>
      </c>
      <c r="I632" s="2">
        <v>1</v>
      </c>
      <c r="N632" s="2">
        <v>1</v>
      </c>
      <c r="Y632" s="2">
        <v>1</v>
      </c>
      <c r="AF632" s="2">
        <v>1</v>
      </c>
      <c r="AL632" s="2">
        <v>1</v>
      </c>
    </row>
    <row r="633" spans="1:38" ht="18" customHeight="1" x14ac:dyDescent="0.45">
      <c r="A633" s="65" t="s">
        <v>1975</v>
      </c>
      <c r="B633" s="1" t="s">
        <v>1612</v>
      </c>
      <c r="F633" s="2" t="s">
        <v>206</v>
      </c>
      <c r="G633" s="57">
        <v>43619</v>
      </c>
      <c r="H633" s="2">
        <v>1</v>
      </c>
    </row>
    <row r="634" spans="1:38" ht="18" customHeight="1" x14ac:dyDescent="0.45">
      <c r="A634" s="65" t="s">
        <v>1976</v>
      </c>
      <c r="B634" s="1" t="s">
        <v>1614</v>
      </c>
      <c r="F634" s="2" t="s">
        <v>73</v>
      </c>
      <c r="G634" s="57" t="s">
        <v>62</v>
      </c>
      <c r="H634" s="2">
        <v>1</v>
      </c>
      <c r="J634" s="2">
        <v>1</v>
      </c>
      <c r="R634" s="2">
        <v>1</v>
      </c>
      <c r="U634" s="2">
        <v>1</v>
      </c>
      <c r="Y634" s="2">
        <v>1</v>
      </c>
      <c r="Z634" s="2">
        <v>1</v>
      </c>
      <c r="AA634" s="2">
        <v>1</v>
      </c>
      <c r="AC634" s="2">
        <v>1</v>
      </c>
      <c r="AD634" s="2">
        <v>1</v>
      </c>
      <c r="AE634" s="2">
        <v>1</v>
      </c>
      <c r="AF634" s="2">
        <v>1</v>
      </c>
    </row>
    <row r="635" spans="1:38" ht="18" customHeight="1" x14ac:dyDescent="0.45">
      <c r="A635" s="65" t="s">
        <v>1977</v>
      </c>
      <c r="B635" s="1" t="s">
        <v>1616</v>
      </c>
      <c r="F635" s="2" t="s">
        <v>109</v>
      </c>
      <c r="G635" s="57">
        <v>43678</v>
      </c>
      <c r="H635" s="2">
        <v>1</v>
      </c>
      <c r="R635" s="2">
        <v>1</v>
      </c>
      <c r="AB635" s="2">
        <v>1</v>
      </c>
      <c r="AC635" s="2">
        <v>1</v>
      </c>
      <c r="AE635" s="2">
        <v>1</v>
      </c>
      <c r="AF635" s="2">
        <v>1</v>
      </c>
    </row>
    <row r="636" spans="1:38" ht="18" customHeight="1" x14ac:dyDescent="0.45">
      <c r="A636" s="65" t="s">
        <v>1978</v>
      </c>
      <c r="B636" s="1" t="s">
        <v>1905</v>
      </c>
      <c r="F636" s="2" t="s">
        <v>1906</v>
      </c>
      <c r="G636" s="57">
        <v>44209</v>
      </c>
      <c r="H636" s="2" t="s">
        <v>1858</v>
      </c>
    </row>
    <row r="637" spans="1:38" ht="18" customHeight="1" x14ac:dyDescent="0.45">
      <c r="A637" s="65" t="s">
        <v>1979</v>
      </c>
      <c r="B637" s="1" t="s">
        <v>2003</v>
      </c>
      <c r="D637" s="2" t="s">
        <v>1988</v>
      </c>
      <c r="F637" s="2" t="s">
        <v>2000</v>
      </c>
      <c r="G637" s="57">
        <v>44256</v>
      </c>
      <c r="H637" s="2">
        <v>1</v>
      </c>
      <c r="M637" s="2">
        <v>1</v>
      </c>
      <c r="Y637" s="2">
        <v>1</v>
      </c>
      <c r="AC637" s="2">
        <v>1</v>
      </c>
      <c r="AE637" s="2">
        <v>1</v>
      </c>
      <c r="AF637" s="2">
        <v>1</v>
      </c>
    </row>
    <row r="638" spans="1:38" ht="18" customHeight="1" x14ac:dyDescent="0.45">
      <c r="A638" s="65" t="s">
        <v>1980</v>
      </c>
      <c r="B638" s="1" t="s">
        <v>1618</v>
      </c>
      <c r="F638" s="2" t="s">
        <v>88</v>
      </c>
      <c r="G638" s="2" t="s">
        <v>62</v>
      </c>
      <c r="H638" s="2">
        <v>1</v>
      </c>
      <c r="L638" s="2">
        <v>1</v>
      </c>
      <c r="AE638" s="2">
        <v>1</v>
      </c>
      <c r="AF638" s="2">
        <v>1</v>
      </c>
      <c r="AL638" s="2">
        <v>1</v>
      </c>
    </row>
    <row r="639" spans="1:38" ht="18" customHeight="1" x14ac:dyDescent="0.45">
      <c r="A639" s="65" t="s">
        <v>1981</v>
      </c>
      <c r="B639" s="1" t="s">
        <v>1620</v>
      </c>
      <c r="F639" s="2" t="s">
        <v>209</v>
      </c>
      <c r="G639" s="57">
        <v>43770</v>
      </c>
      <c r="H639" s="2">
        <v>1</v>
      </c>
      <c r="L639" s="2">
        <v>1</v>
      </c>
      <c r="AD639" s="2">
        <v>1</v>
      </c>
      <c r="AE639" s="2">
        <v>1</v>
      </c>
      <c r="AG639" s="2">
        <v>1</v>
      </c>
      <c r="AL639" s="2">
        <v>1</v>
      </c>
    </row>
    <row r="640" spans="1:38" ht="18" customHeight="1" x14ac:dyDescent="0.45">
      <c r="A640" s="65" t="s">
        <v>2004</v>
      </c>
      <c r="B640" s="1" t="s">
        <v>1622</v>
      </c>
      <c r="F640" s="2" t="s">
        <v>209</v>
      </c>
      <c r="G640" s="57">
        <v>43770</v>
      </c>
      <c r="H640" s="2">
        <v>1</v>
      </c>
      <c r="J640" s="2">
        <v>1</v>
      </c>
      <c r="L640" s="2">
        <v>1</v>
      </c>
      <c r="AD640" s="2">
        <v>1</v>
      </c>
      <c r="AE640" s="2">
        <v>1</v>
      </c>
      <c r="AL640" s="2">
        <v>1</v>
      </c>
    </row>
    <row r="641" spans="1:38" ht="18" customHeight="1" x14ac:dyDescent="0.45">
      <c r="A641" s="65" t="s">
        <v>2005</v>
      </c>
      <c r="B641" s="1" t="s">
        <v>1624</v>
      </c>
      <c r="F641" s="2" t="s">
        <v>1050</v>
      </c>
      <c r="G641" s="57">
        <v>43810</v>
      </c>
      <c r="H641" s="2">
        <v>1</v>
      </c>
      <c r="I641" s="2">
        <v>1</v>
      </c>
      <c r="J641" s="2">
        <v>1</v>
      </c>
      <c r="Y641" s="2">
        <v>1</v>
      </c>
      <c r="AE641" s="2">
        <v>1</v>
      </c>
      <c r="AL641" s="2">
        <v>1</v>
      </c>
    </row>
    <row r="642" spans="1:38" ht="18" customHeight="1" x14ac:dyDescent="0.45">
      <c r="A642" s="65" t="s">
        <v>2006</v>
      </c>
      <c r="B642" s="1" t="s">
        <v>1626</v>
      </c>
      <c r="F642" s="2" t="s">
        <v>534</v>
      </c>
      <c r="G642" s="57" t="s">
        <v>62</v>
      </c>
      <c r="H642" s="2">
        <v>1</v>
      </c>
      <c r="J642" s="2">
        <v>1</v>
      </c>
      <c r="M642" s="2">
        <v>1</v>
      </c>
      <c r="Y642" s="2">
        <v>1</v>
      </c>
      <c r="AC642" s="2">
        <v>1</v>
      </c>
      <c r="AF642" s="2">
        <v>1</v>
      </c>
    </row>
    <row r="643" spans="1:38" ht="18" customHeight="1" x14ac:dyDescent="0.45">
      <c r="A643" s="65" t="s">
        <v>2007</v>
      </c>
      <c r="B643" s="1" t="s">
        <v>1628</v>
      </c>
      <c r="F643" s="2" t="s">
        <v>73</v>
      </c>
      <c r="G643" s="57">
        <v>43684</v>
      </c>
      <c r="H643" s="2">
        <v>1</v>
      </c>
      <c r="N643" s="2">
        <v>1</v>
      </c>
      <c r="O643" s="2">
        <v>1</v>
      </c>
      <c r="Y643" s="2">
        <v>1</v>
      </c>
      <c r="Z643" s="2">
        <v>1</v>
      </c>
      <c r="AD643" s="2">
        <v>1</v>
      </c>
      <c r="AE643" s="2">
        <v>1</v>
      </c>
    </row>
    <row r="644" spans="1:38" ht="18" customHeight="1" x14ac:dyDescent="0.45">
      <c r="A644" s="65" t="s">
        <v>2008</v>
      </c>
      <c r="B644" s="1" t="s">
        <v>1630</v>
      </c>
      <c r="F644" s="2" t="s">
        <v>106</v>
      </c>
      <c r="G644" s="2" t="s">
        <v>62</v>
      </c>
      <c r="H644" s="2">
        <v>1</v>
      </c>
      <c r="J644" s="2">
        <v>1</v>
      </c>
      <c r="T644" s="2">
        <v>1</v>
      </c>
      <c r="AE644" s="2">
        <v>1</v>
      </c>
      <c r="AF644" s="2">
        <v>1</v>
      </c>
    </row>
    <row r="645" spans="1:38" ht="18" customHeight="1" x14ac:dyDescent="0.45">
      <c r="A645" s="65" t="s">
        <v>2009</v>
      </c>
      <c r="B645" s="1" t="s">
        <v>1632</v>
      </c>
      <c r="F645" s="2" t="s">
        <v>73</v>
      </c>
      <c r="G645" s="2" t="s">
        <v>62</v>
      </c>
      <c r="H645" s="2">
        <v>1</v>
      </c>
      <c r="J645" s="2">
        <v>1</v>
      </c>
      <c r="L645" s="2">
        <v>1</v>
      </c>
      <c r="T645" s="2">
        <v>1</v>
      </c>
      <c r="AE645" s="2">
        <v>1</v>
      </c>
      <c r="AF645" s="2">
        <v>1</v>
      </c>
    </row>
    <row r="646" spans="1:38" ht="18" customHeight="1" x14ac:dyDescent="0.45">
      <c r="A646" s="65" t="s">
        <v>2010</v>
      </c>
      <c r="B646" s="1" t="s">
        <v>1634</v>
      </c>
      <c r="F646" s="2" t="s">
        <v>73</v>
      </c>
      <c r="G646" s="57">
        <v>43738</v>
      </c>
      <c r="J646" s="2">
        <v>1</v>
      </c>
      <c r="R646" s="2">
        <v>1</v>
      </c>
      <c r="AC646" s="2">
        <v>1</v>
      </c>
      <c r="AD646" s="2">
        <v>1</v>
      </c>
      <c r="AF646" s="2">
        <v>1</v>
      </c>
      <c r="AL646" s="2">
        <v>3</v>
      </c>
    </row>
    <row r="647" spans="1:38" ht="18" customHeight="1" x14ac:dyDescent="0.45">
      <c r="A647" s="65" t="s">
        <v>2040</v>
      </c>
      <c r="B647" s="1" t="s">
        <v>1636</v>
      </c>
      <c r="F647" s="2" t="s">
        <v>106</v>
      </c>
      <c r="G647" s="57">
        <v>43768</v>
      </c>
      <c r="H647" s="2">
        <v>1</v>
      </c>
      <c r="AB647" s="2">
        <v>1</v>
      </c>
      <c r="AC647" s="2">
        <v>1</v>
      </c>
      <c r="AD647" s="2">
        <v>1</v>
      </c>
    </row>
    <row r="648" spans="1:38" ht="18" customHeight="1" x14ac:dyDescent="0.45">
      <c r="A648" s="65" t="s">
        <v>2041</v>
      </c>
      <c r="B648" s="1" t="s">
        <v>1638</v>
      </c>
      <c r="F648" s="2" t="s">
        <v>166</v>
      </c>
      <c r="G648" s="57">
        <v>43888</v>
      </c>
      <c r="H648" s="2">
        <v>1</v>
      </c>
      <c r="R648" s="2">
        <v>1</v>
      </c>
      <c r="AF648" s="2">
        <v>1</v>
      </c>
      <c r="AL648" s="2">
        <v>1</v>
      </c>
    </row>
    <row r="649" spans="1:38" ht="18" customHeight="1" x14ac:dyDescent="0.45">
      <c r="A649" s="65" t="s">
        <v>2042</v>
      </c>
      <c r="B649" s="1" t="s">
        <v>1640</v>
      </c>
      <c r="F649" s="2" t="s">
        <v>73</v>
      </c>
      <c r="G649" s="57">
        <v>43903</v>
      </c>
      <c r="R649" s="2">
        <v>1</v>
      </c>
      <c r="AD649" s="2">
        <v>1</v>
      </c>
      <c r="AF649" s="2">
        <v>1</v>
      </c>
      <c r="AL649" s="2">
        <v>1</v>
      </c>
    </row>
    <row r="650" spans="1:38" ht="18" customHeight="1" x14ac:dyDescent="0.45">
      <c r="A650" s="65" t="s">
        <v>2043</v>
      </c>
      <c r="B650" s="1" t="s">
        <v>1642</v>
      </c>
      <c r="F650" s="2" t="s">
        <v>845</v>
      </c>
      <c r="G650" s="57">
        <v>43941</v>
      </c>
      <c r="H650" s="2">
        <v>1</v>
      </c>
      <c r="X650" s="2">
        <v>1</v>
      </c>
      <c r="AB650" s="2">
        <v>1</v>
      </c>
    </row>
    <row r="651" spans="1:38" ht="18" customHeight="1" x14ac:dyDescent="0.45">
      <c r="A651" s="65" t="s">
        <v>2044</v>
      </c>
      <c r="B651" s="1" t="s">
        <v>1644</v>
      </c>
      <c r="F651" s="2" t="s">
        <v>472</v>
      </c>
      <c r="G651" s="57">
        <v>43706</v>
      </c>
      <c r="H651" s="2">
        <v>1</v>
      </c>
      <c r="L651" s="2">
        <v>1</v>
      </c>
      <c r="M651" s="2">
        <v>1</v>
      </c>
      <c r="O651" s="2">
        <v>1</v>
      </c>
      <c r="W651" s="2">
        <v>1</v>
      </c>
      <c r="AF651" s="2">
        <v>1</v>
      </c>
      <c r="AL651" s="2">
        <v>1</v>
      </c>
    </row>
    <row r="652" spans="1:38" ht="18" customHeight="1" x14ac:dyDescent="0.45">
      <c r="A652" s="65" t="s">
        <v>2045</v>
      </c>
      <c r="B652" s="1" t="s">
        <v>1646</v>
      </c>
      <c r="F652" s="2" t="s">
        <v>665</v>
      </c>
      <c r="G652" s="57">
        <v>43612</v>
      </c>
      <c r="H652" s="2">
        <v>1</v>
      </c>
      <c r="I652" s="2">
        <v>1</v>
      </c>
      <c r="J652" s="2">
        <v>1</v>
      </c>
      <c r="K652" s="2">
        <v>1</v>
      </c>
      <c r="AL652" s="2">
        <v>2</v>
      </c>
    </row>
    <row r="653" spans="1:38" ht="18" customHeight="1" x14ac:dyDescent="0.45">
      <c r="A653" s="65" t="s">
        <v>2046</v>
      </c>
      <c r="B653" s="1" t="s">
        <v>1648</v>
      </c>
      <c r="F653" s="2" t="s">
        <v>73</v>
      </c>
      <c r="G653" s="2" t="s">
        <v>62</v>
      </c>
      <c r="Z653" s="2">
        <v>1</v>
      </c>
      <c r="AD653" s="2">
        <v>1</v>
      </c>
      <c r="AF653" s="2">
        <v>1</v>
      </c>
    </row>
    <row r="655" spans="1:38" x14ac:dyDescent="0.45">
      <c r="C655" s="2">
        <f>COUNTA(C11:C653)</f>
        <v>7</v>
      </c>
      <c r="D655" s="2">
        <f>COUNTA(D11:D653)</f>
        <v>7</v>
      </c>
      <c r="E655" s="2">
        <f>COUNTA(E11:E653)</f>
        <v>7</v>
      </c>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653"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F309"/>
  <sheetViews>
    <sheetView zoomScaleNormal="100" workbookViewId="0">
      <pane xSplit="7" ySplit="10" topLeftCell="H11" activePane="bottomRight" state="frozen"/>
      <selection pane="topRight" activeCell="F1" sqref="F1"/>
      <selection pane="bottomLeft" activeCell="A11" sqref="A11"/>
      <selection pane="bottomRight" activeCell="C117" sqref="C117"/>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0" width="9.09765625" style="1"/>
    <col min="1021" max="1021" width="9" customWidth="1"/>
    <col min="1022" max="1027" width="8.59765625" customWidth="1"/>
  </cols>
  <sheetData>
    <row r="1" spans="1:39" ht="18" customHeight="1" x14ac:dyDescent="0.45">
      <c r="B1" s="49" t="s">
        <v>48</v>
      </c>
      <c r="C1" s="60"/>
      <c r="D1" s="60"/>
      <c r="E1" s="60"/>
      <c r="H1" s="91" t="s">
        <v>0</v>
      </c>
      <c r="I1" s="91"/>
      <c r="J1" s="91"/>
      <c r="K1" s="91"/>
      <c r="L1" s="91"/>
      <c r="M1" s="91"/>
      <c r="N1" s="91"/>
      <c r="O1" s="91"/>
      <c r="P1" s="91"/>
      <c r="Q1" s="91"/>
      <c r="R1" s="91"/>
      <c r="S1" s="91"/>
      <c r="T1" s="91"/>
      <c r="U1" s="91"/>
      <c r="V1" s="91"/>
      <c r="W1" s="91"/>
      <c r="X1" s="91"/>
      <c r="Y1" s="92" t="s">
        <v>1</v>
      </c>
      <c r="Z1" s="92"/>
      <c r="AA1" s="92"/>
      <c r="AB1" s="92"/>
      <c r="AC1" s="96" t="s">
        <v>2</v>
      </c>
      <c r="AD1" s="96"/>
      <c r="AE1" s="94" t="s">
        <v>3</v>
      </c>
      <c r="AF1" s="94"/>
      <c r="AG1" s="94"/>
      <c r="AH1" s="95" t="s">
        <v>4</v>
      </c>
      <c r="AI1" s="95"/>
      <c r="AJ1" s="95"/>
      <c r="AK1" s="95"/>
      <c r="AL1" s="50" t="s">
        <v>5</v>
      </c>
    </row>
    <row r="2" spans="1:39" ht="18" customHeight="1" x14ac:dyDescent="0.45">
      <c r="H2" s="91" t="s">
        <v>6</v>
      </c>
      <c r="I2" s="91"/>
      <c r="J2" s="91"/>
      <c r="K2" s="91"/>
      <c r="L2" s="91"/>
      <c r="M2" s="91"/>
      <c r="N2" s="91"/>
      <c r="O2" s="91"/>
      <c r="P2" s="91"/>
      <c r="Q2" s="91"/>
      <c r="R2" s="91"/>
      <c r="S2" s="91"/>
      <c r="T2" s="91"/>
      <c r="U2" s="91"/>
      <c r="V2" s="91"/>
      <c r="W2" s="91"/>
      <c r="X2" s="91"/>
      <c r="Y2" s="92" t="s">
        <v>7</v>
      </c>
      <c r="Z2" s="92"/>
      <c r="AA2" s="92"/>
      <c r="AB2" s="92"/>
      <c r="AC2" s="93" t="s">
        <v>8</v>
      </c>
      <c r="AD2" s="93"/>
      <c r="AE2" s="94" t="s">
        <v>9</v>
      </c>
      <c r="AF2" s="94"/>
      <c r="AG2" s="94"/>
      <c r="AH2" s="95" t="s">
        <v>10</v>
      </c>
      <c r="AI2" s="95"/>
      <c r="AJ2" s="95"/>
      <c r="AK2" s="95"/>
      <c r="AL2" s="90" t="s">
        <v>11</v>
      </c>
    </row>
    <row r="3" spans="1:39" ht="18" customHeight="1" x14ac:dyDescent="0.45">
      <c r="A3" s="48" t="s">
        <v>61</v>
      </c>
      <c r="B3" s="1">
        <v>105</v>
      </c>
      <c r="H3" s="91"/>
      <c r="I3" s="91"/>
      <c r="J3" s="91"/>
      <c r="K3" s="91"/>
      <c r="L3" s="91"/>
      <c r="M3" s="91"/>
      <c r="N3" s="91"/>
      <c r="O3" s="91"/>
      <c r="P3" s="91"/>
      <c r="Q3" s="91"/>
      <c r="R3" s="91"/>
      <c r="S3" s="91"/>
      <c r="T3" s="91"/>
      <c r="U3" s="91"/>
      <c r="V3" s="91"/>
      <c r="W3" s="91"/>
      <c r="X3" s="91"/>
      <c r="Y3" s="92"/>
      <c r="Z3" s="92"/>
      <c r="AA3" s="92"/>
      <c r="AB3" s="92"/>
      <c r="AC3" s="93"/>
      <c r="AD3" s="93"/>
      <c r="AE3" s="94"/>
      <c r="AF3" s="94"/>
      <c r="AG3" s="94"/>
      <c r="AH3" s="95"/>
      <c r="AI3" s="95"/>
      <c r="AJ3" s="95"/>
      <c r="AK3" s="95"/>
      <c r="AL3" s="90"/>
    </row>
    <row r="4" spans="1:39" ht="18" customHeight="1" x14ac:dyDescent="0.45">
      <c r="A4" s="48" t="s">
        <v>62</v>
      </c>
      <c r="B4" s="1">
        <f>COUNTIF(H11:H627,"なし")</f>
        <v>8</v>
      </c>
      <c r="H4" s="89" t="s">
        <v>12</v>
      </c>
      <c r="I4" s="89" t="s">
        <v>13</v>
      </c>
      <c r="J4" s="89" t="s">
        <v>14</v>
      </c>
      <c r="K4" s="89" t="s">
        <v>15</v>
      </c>
      <c r="L4" s="89" t="s">
        <v>16</v>
      </c>
      <c r="M4" s="89" t="s">
        <v>17</v>
      </c>
      <c r="N4" s="89" t="s">
        <v>18</v>
      </c>
      <c r="O4" s="89" t="s">
        <v>19</v>
      </c>
      <c r="P4" s="89" t="s">
        <v>20</v>
      </c>
      <c r="Q4" s="89" t="s">
        <v>21</v>
      </c>
      <c r="R4" s="89" t="s">
        <v>22</v>
      </c>
      <c r="S4" s="89" t="s">
        <v>23</v>
      </c>
      <c r="T4" s="89" t="s">
        <v>24</v>
      </c>
      <c r="U4" s="89" t="s">
        <v>25</v>
      </c>
      <c r="V4" s="89" t="s">
        <v>26</v>
      </c>
      <c r="W4" s="89" t="s">
        <v>27</v>
      </c>
      <c r="X4" s="89" t="s">
        <v>28</v>
      </c>
      <c r="Y4" s="89" t="s">
        <v>29</v>
      </c>
      <c r="Z4" s="89" t="s">
        <v>30</v>
      </c>
      <c r="AA4" s="89" t="s">
        <v>31</v>
      </c>
      <c r="AB4" s="89" t="s">
        <v>32</v>
      </c>
      <c r="AC4" s="89" t="s">
        <v>33</v>
      </c>
      <c r="AD4" s="89" t="s">
        <v>34</v>
      </c>
      <c r="AE4" s="89" t="s">
        <v>35</v>
      </c>
      <c r="AF4" s="89" t="s">
        <v>36</v>
      </c>
      <c r="AG4" s="89" t="s">
        <v>37</v>
      </c>
      <c r="AH4" s="89" t="s">
        <v>38</v>
      </c>
      <c r="AI4" s="89" t="s">
        <v>817</v>
      </c>
      <c r="AJ4" s="89" t="s">
        <v>40</v>
      </c>
      <c r="AK4" s="89" t="s">
        <v>41</v>
      </c>
      <c r="AL4" s="89" t="s">
        <v>11</v>
      </c>
    </row>
    <row r="5" spans="1:39" ht="18" customHeight="1" x14ac:dyDescent="0.45">
      <c r="A5" s="48" t="s">
        <v>63</v>
      </c>
      <c r="B5" s="1">
        <f>B3-B4</f>
        <v>97</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9" ht="18" customHeight="1" x14ac:dyDescent="0.45">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9" ht="18" customHeight="1" x14ac:dyDescent="0.45">
      <c r="A7" s="51" t="s">
        <v>61</v>
      </c>
      <c r="B7" s="89" t="s">
        <v>1649</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9" ht="18" customHeight="1" x14ac:dyDescent="0.45">
      <c r="A8" s="52">
        <f>B5</f>
        <v>97</v>
      </c>
      <c r="B8" s="89"/>
      <c r="G8" s="53" t="s">
        <v>64</v>
      </c>
      <c r="H8" s="54">
        <f t="shared" ref="H8:AL8" si="0">COUNT(H11:H627)</f>
        <v>73</v>
      </c>
      <c r="I8" s="54">
        <f t="shared" si="0"/>
        <v>23</v>
      </c>
      <c r="J8" s="54">
        <f t="shared" si="0"/>
        <v>49</v>
      </c>
      <c r="K8" s="54">
        <f t="shared" si="0"/>
        <v>18</v>
      </c>
      <c r="L8" s="54">
        <f t="shared" si="0"/>
        <v>5</v>
      </c>
      <c r="M8" s="54">
        <f t="shared" si="0"/>
        <v>11</v>
      </c>
      <c r="N8" s="54">
        <f t="shared" si="0"/>
        <v>9</v>
      </c>
      <c r="O8" s="54">
        <f t="shared" si="0"/>
        <v>17</v>
      </c>
      <c r="P8" s="54">
        <f t="shared" si="0"/>
        <v>18</v>
      </c>
      <c r="Q8" s="54">
        <f t="shared" si="0"/>
        <v>14</v>
      </c>
      <c r="R8" s="54">
        <f t="shared" si="0"/>
        <v>18</v>
      </c>
      <c r="S8" s="54">
        <f t="shared" si="0"/>
        <v>10</v>
      </c>
      <c r="T8" s="54">
        <f t="shared" si="0"/>
        <v>27</v>
      </c>
      <c r="U8" s="54">
        <f t="shared" si="0"/>
        <v>4</v>
      </c>
      <c r="V8" s="54">
        <f t="shared" si="0"/>
        <v>19</v>
      </c>
      <c r="W8" s="54">
        <f t="shared" si="0"/>
        <v>9</v>
      </c>
      <c r="X8" s="54">
        <f t="shared" si="0"/>
        <v>12</v>
      </c>
      <c r="Y8" s="54">
        <f t="shared" si="0"/>
        <v>26</v>
      </c>
      <c r="Z8" s="54">
        <f t="shared" si="0"/>
        <v>6</v>
      </c>
      <c r="AA8" s="54">
        <f t="shared" si="0"/>
        <v>11</v>
      </c>
      <c r="AB8" s="54">
        <f t="shared" si="0"/>
        <v>4</v>
      </c>
      <c r="AC8" s="54">
        <f t="shared" si="0"/>
        <v>17</v>
      </c>
      <c r="AD8" s="54">
        <f t="shared" si="0"/>
        <v>12</v>
      </c>
      <c r="AE8" s="54">
        <f t="shared" si="0"/>
        <v>23</v>
      </c>
      <c r="AF8" s="54">
        <f t="shared" si="0"/>
        <v>36</v>
      </c>
      <c r="AG8" s="54">
        <f t="shared" si="0"/>
        <v>0</v>
      </c>
      <c r="AH8" s="54">
        <f t="shared" si="0"/>
        <v>10</v>
      </c>
      <c r="AI8" s="54">
        <f t="shared" si="0"/>
        <v>3</v>
      </c>
      <c r="AJ8" s="2">
        <f t="shared" si="0"/>
        <v>2</v>
      </c>
      <c r="AK8" s="2">
        <f t="shared" si="0"/>
        <v>2</v>
      </c>
      <c r="AL8" s="54">
        <f t="shared" si="0"/>
        <v>21</v>
      </c>
    </row>
    <row r="9" spans="1:39" ht="18" customHeight="1" x14ac:dyDescent="0.45">
      <c r="C9" s="2" t="s">
        <v>1983</v>
      </c>
      <c r="D9" s="2" t="s">
        <v>2012</v>
      </c>
      <c r="E9" s="2" t="s">
        <v>2024</v>
      </c>
      <c r="G9" s="53" t="s">
        <v>65</v>
      </c>
      <c r="H9" s="55">
        <f t="shared" ref="H9:AL9" si="1">H8/$A$8</f>
        <v>0.75257731958762886</v>
      </c>
      <c r="I9" s="55">
        <f t="shared" si="1"/>
        <v>0.23711340206185566</v>
      </c>
      <c r="J9" s="55">
        <f t="shared" si="1"/>
        <v>0.50515463917525771</v>
      </c>
      <c r="K9" s="55">
        <f t="shared" si="1"/>
        <v>0.18556701030927836</v>
      </c>
      <c r="L9" s="55">
        <f t="shared" si="1"/>
        <v>5.1546391752577317E-2</v>
      </c>
      <c r="M9" s="55">
        <f t="shared" si="1"/>
        <v>0.1134020618556701</v>
      </c>
      <c r="N9" s="55">
        <f t="shared" si="1"/>
        <v>9.2783505154639179E-2</v>
      </c>
      <c r="O9" s="55">
        <f t="shared" si="1"/>
        <v>0.17525773195876287</v>
      </c>
      <c r="P9" s="55">
        <f t="shared" si="1"/>
        <v>0.18556701030927836</v>
      </c>
      <c r="Q9" s="55">
        <f t="shared" si="1"/>
        <v>0.14432989690721648</v>
      </c>
      <c r="R9" s="55">
        <f t="shared" si="1"/>
        <v>0.18556701030927836</v>
      </c>
      <c r="S9" s="55">
        <f t="shared" si="1"/>
        <v>0.10309278350515463</v>
      </c>
      <c r="T9" s="55">
        <f t="shared" si="1"/>
        <v>0.27835051546391754</v>
      </c>
      <c r="U9" s="55">
        <f t="shared" si="1"/>
        <v>4.1237113402061855E-2</v>
      </c>
      <c r="V9" s="55">
        <f t="shared" si="1"/>
        <v>0.19587628865979381</v>
      </c>
      <c r="W9" s="55">
        <f t="shared" si="1"/>
        <v>9.2783505154639179E-2</v>
      </c>
      <c r="X9" s="55">
        <f t="shared" si="1"/>
        <v>0.12371134020618557</v>
      </c>
      <c r="Y9" s="55">
        <f t="shared" si="1"/>
        <v>0.26804123711340205</v>
      </c>
      <c r="Z9" s="55">
        <f t="shared" si="1"/>
        <v>6.1855670103092786E-2</v>
      </c>
      <c r="AA9" s="55">
        <f t="shared" si="1"/>
        <v>0.1134020618556701</v>
      </c>
      <c r="AB9" s="55">
        <f t="shared" si="1"/>
        <v>4.1237113402061855E-2</v>
      </c>
      <c r="AC9" s="55">
        <f t="shared" si="1"/>
        <v>0.17525773195876287</v>
      </c>
      <c r="AD9" s="55">
        <f t="shared" si="1"/>
        <v>0.12371134020618557</v>
      </c>
      <c r="AE9" s="55">
        <f t="shared" si="1"/>
        <v>0.23711340206185566</v>
      </c>
      <c r="AF9" s="55">
        <f t="shared" si="1"/>
        <v>0.37113402061855671</v>
      </c>
      <c r="AG9" s="55">
        <f t="shared" si="1"/>
        <v>0</v>
      </c>
      <c r="AH9" s="55">
        <f t="shared" si="1"/>
        <v>0.10309278350515463</v>
      </c>
      <c r="AI9" s="55">
        <f t="shared" si="1"/>
        <v>3.0927835051546393E-2</v>
      </c>
      <c r="AJ9" s="56">
        <f t="shared" si="1"/>
        <v>2.0618556701030927E-2</v>
      </c>
      <c r="AK9" s="56">
        <f t="shared" si="1"/>
        <v>2.0618556701030927E-2</v>
      </c>
      <c r="AL9" s="55">
        <f t="shared" si="1"/>
        <v>0.21649484536082475</v>
      </c>
    </row>
    <row r="10" spans="1:39" ht="18" customHeight="1" x14ac:dyDescent="0.45">
      <c r="A10" s="48" t="s">
        <v>66</v>
      </c>
      <c r="B10" s="2" t="s">
        <v>67</v>
      </c>
      <c r="C10" s="2" t="s">
        <v>1958</v>
      </c>
      <c r="D10" s="2" t="s">
        <v>1987</v>
      </c>
      <c r="E10" s="2" t="s">
        <v>2023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9" ht="18" customHeight="1" x14ac:dyDescent="0.45">
      <c r="A11" s="48" t="s">
        <v>71</v>
      </c>
      <c r="B11" s="1" t="s">
        <v>1650</v>
      </c>
      <c r="F11" s="2" t="s">
        <v>112</v>
      </c>
      <c r="G11" s="57">
        <v>43626</v>
      </c>
      <c r="H11" s="2">
        <v>1</v>
      </c>
      <c r="L11" s="2">
        <v>1</v>
      </c>
      <c r="M11" s="2">
        <v>1</v>
      </c>
      <c r="O11" s="2">
        <v>1</v>
      </c>
      <c r="R11" s="2">
        <v>1</v>
      </c>
      <c r="AA11" s="2">
        <v>1</v>
      </c>
    </row>
    <row r="12" spans="1:39" ht="18" customHeight="1" x14ac:dyDescent="0.45">
      <c r="A12" s="48" t="s">
        <v>74</v>
      </c>
      <c r="B12" s="1" t="s">
        <v>1651</v>
      </c>
      <c r="F12" s="2" t="s">
        <v>209</v>
      </c>
      <c r="G12" s="57" t="s">
        <v>62</v>
      </c>
      <c r="H12" s="2">
        <v>1</v>
      </c>
      <c r="O12" s="2">
        <v>1</v>
      </c>
      <c r="AM12" s="59"/>
    </row>
    <row r="13" spans="1:39" ht="18" customHeight="1" x14ac:dyDescent="0.45">
      <c r="A13" s="48" t="s">
        <v>77</v>
      </c>
      <c r="B13" s="1" t="s">
        <v>1652</v>
      </c>
      <c r="F13" s="2" t="s">
        <v>993</v>
      </c>
      <c r="G13" s="57">
        <v>43655</v>
      </c>
      <c r="I13" s="2">
        <v>1</v>
      </c>
      <c r="J13" s="2">
        <v>1</v>
      </c>
      <c r="R13" s="2">
        <v>1</v>
      </c>
      <c r="AD13" s="2">
        <v>1</v>
      </c>
      <c r="AE13" s="2">
        <v>1</v>
      </c>
    </row>
    <row r="14" spans="1:39" ht="18" customHeight="1" x14ac:dyDescent="0.45">
      <c r="A14" s="48" t="s">
        <v>79</v>
      </c>
      <c r="B14" s="1" t="s">
        <v>1653</v>
      </c>
      <c r="F14" s="2" t="s">
        <v>73</v>
      </c>
      <c r="G14" s="57">
        <v>43706</v>
      </c>
      <c r="I14" s="2">
        <v>1</v>
      </c>
      <c r="J14" s="2">
        <v>1</v>
      </c>
      <c r="O14" s="2">
        <v>1</v>
      </c>
      <c r="T14" s="2">
        <v>1</v>
      </c>
      <c r="AF14" s="2">
        <v>1</v>
      </c>
      <c r="AH14" s="2">
        <v>1</v>
      </c>
    </row>
    <row r="15" spans="1:39" ht="18" customHeight="1" x14ac:dyDescent="0.45">
      <c r="A15" s="48" t="s">
        <v>82</v>
      </c>
      <c r="B15" s="1" t="s">
        <v>1654</v>
      </c>
      <c r="F15" s="2" t="s">
        <v>73</v>
      </c>
      <c r="G15" s="57">
        <v>44540</v>
      </c>
      <c r="I15" s="2">
        <v>1</v>
      </c>
      <c r="J15" s="2">
        <v>1</v>
      </c>
      <c r="O15" s="2">
        <v>1</v>
      </c>
      <c r="T15" s="2">
        <v>1</v>
      </c>
      <c r="AH15" s="2">
        <v>1</v>
      </c>
      <c r="AL15" s="2">
        <v>1</v>
      </c>
    </row>
    <row r="16" spans="1:39" ht="18" customHeight="1" x14ac:dyDescent="0.45">
      <c r="A16" s="48" t="s">
        <v>84</v>
      </c>
      <c r="B16" s="1" t="s">
        <v>1655</v>
      </c>
      <c r="F16" s="2" t="s">
        <v>665</v>
      </c>
      <c r="G16" s="57" t="s">
        <v>62</v>
      </c>
      <c r="H16" s="2">
        <v>1</v>
      </c>
      <c r="J16" s="2">
        <v>1</v>
      </c>
      <c r="X16" s="2">
        <v>1</v>
      </c>
      <c r="Y16" s="2">
        <v>1</v>
      </c>
      <c r="AD16" s="2">
        <v>1</v>
      </c>
      <c r="AE16" s="2">
        <v>1</v>
      </c>
    </row>
    <row r="17" spans="1:38" ht="18" customHeight="1" x14ac:dyDescent="0.45">
      <c r="A17" s="48" t="s">
        <v>86</v>
      </c>
      <c r="B17" s="1" t="s">
        <v>1656</v>
      </c>
      <c r="F17" s="2" t="s">
        <v>73</v>
      </c>
      <c r="G17" s="57">
        <v>43656</v>
      </c>
      <c r="H17" s="2">
        <v>1</v>
      </c>
      <c r="I17" s="2">
        <v>1</v>
      </c>
      <c r="J17" s="2">
        <v>1</v>
      </c>
      <c r="S17" s="2">
        <v>1</v>
      </c>
      <c r="Y17" s="2">
        <v>1</v>
      </c>
    </row>
    <row r="18" spans="1:38" ht="18" customHeight="1" x14ac:dyDescent="0.45">
      <c r="A18" s="48" t="s">
        <v>89</v>
      </c>
      <c r="B18" s="1" t="s">
        <v>2047</v>
      </c>
      <c r="E18" s="2" t="s">
        <v>2025</v>
      </c>
      <c r="F18" s="2" t="s">
        <v>2037</v>
      </c>
      <c r="G18" s="57" t="s">
        <v>2028</v>
      </c>
      <c r="H18" s="2" t="s">
        <v>2028</v>
      </c>
    </row>
    <row r="19" spans="1:38" ht="18" customHeight="1" x14ac:dyDescent="0.45">
      <c r="A19" s="48" t="s">
        <v>91</v>
      </c>
      <c r="B19" s="1" t="s">
        <v>1657</v>
      </c>
      <c r="F19" s="2" t="s">
        <v>73</v>
      </c>
      <c r="G19" s="57" t="s">
        <v>62</v>
      </c>
      <c r="H19" s="2">
        <v>1</v>
      </c>
      <c r="K19" s="2">
        <v>1</v>
      </c>
      <c r="O19" s="2">
        <v>1</v>
      </c>
      <c r="AE19" s="2">
        <v>1</v>
      </c>
      <c r="AF19" s="2">
        <v>1</v>
      </c>
      <c r="AH19" s="2">
        <v>1</v>
      </c>
    </row>
    <row r="20" spans="1:38" ht="18" customHeight="1" x14ac:dyDescent="0.45">
      <c r="A20" s="48" t="s">
        <v>94</v>
      </c>
      <c r="B20" s="1" t="s">
        <v>1658</v>
      </c>
      <c r="F20" s="2" t="s">
        <v>534</v>
      </c>
      <c r="G20" s="57">
        <v>43944</v>
      </c>
      <c r="H20" s="2">
        <v>1</v>
      </c>
      <c r="Q20" s="2">
        <v>1</v>
      </c>
      <c r="T20" s="2">
        <v>1</v>
      </c>
      <c r="X20" s="2">
        <v>1</v>
      </c>
      <c r="Y20" s="2">
        <v>1</v>
      </c>
      <c r="AF20" s="2">
        <v>1</v>
      </c>
    </row>
    <row r="21" spans="1:38" ht="18" customHeight="1" x14ac:dyDescent="0.45">
      <c r="A21" s="48" t="s">
        <v>96</v>
      </c>
      <c r="B21" s="1" t="s">
        <v>1659</v>
      </c>
      <c r="F21" s="2" t="s">
        <v>109</v>
      </c>
      <c r="G21" s="57">
        <v>43923</v>
      </c>
      <c r="H21" s="2">
        <v>1</v>
      </c>
      <c r="P21" s="2">
        <v>1</v>
      </c>
      <c r="R21" s="2">
        <v>1</v>
      </c>
      <c r="S21" s="2">
        <v>1</v>
      </c>
      <c r="AE21" s="2">
        <v>1</v>
      </c>
      <c r="AF21" s="2">
        <v>1</v>
      </c>
    </row>
    <row r="22" spans="1:38" ht="18" customHeight="1" x14ac:dyDescent="0.45">
      <c r="A22" s="48" t="s">
        <v>98</v>
      </c>
      <c r="B22" s="1" t="s">
        <v>1660</v>
      </c>
      <c r="F22" s="2" t="s">
        <v>238</v>
      </c>
      <c r="G22" s="57">
        <v>43738</v>
      </c>
      <c r="H22" s="2">
        <v>1</v>
      </c>
      <c r="M22" s="2">
        <v>1</v>
      </c>
      <c r="Q22" s="2">
        <v>1</v>
      </c>
      <c r="T22" s="2">
        <v>1</v>
      </c>
      <c r="U22" s="2">
        <v>1</v>
      </c>
      <c r="AF22" s="2">
        <v>1</v>
      </c>
    </row>
    <row r="23" spans="1:38" ht="18" customHeight="1" x14ac:dyDescent="0.45">
      <c r="A23" s="48" t="s">
        <v>100</v>
      </c>
      <c r="B23" s="1" t="s">
        <v>1661</v>
      </c>
      <c r="F23" s="2" t="s">
        <v>76</v>
      </c>
      <c r="G23" s="57" t="s">
        <v>62</v>
      </c>
      <c r="J23" s="2">
        <v>1</v>
      </c>
      <c r="Q23" s="2">
        <v>1</v>
      </c>
      <c r="V23" s="2">
        <v>1</v>
      </c>
    </row>
    <row r="24" spans="1:38" ht="18" customHeight="1" x14ac:dyDescent="0.45">
      <c r="A24" s="48" t="s">
        <v>102</v>
      </c>
      <c r="B24" s="1" t="s">
        <v>1662</v>
      </c>
      <c r="F24" s="2" t="s">
        <v>73</v>
      </c>
      <c r="G24" s="57" t="s">
        <v>62</v>
      </c>
      <c r="H24" s="2">
        <v>1</v>
      </c>
      <c r="M24" s="2">
        <v>1</v>
      </c>
      <c r="Y24" s="2">
        <v>1</v>
      </c>
      <c r="AF24" s="2">
        <v>1</v>
      </c>
    </row>
    <row r="25" spans="1:38" ht="18" customHeight="1" x14ac:dyDescent="0.45">
      <c r="A25" s="48" t="s">
        <v>104</v>
      </c>
      <c r="B25" s="1" t="s">
        <v>1663</v>
      </c>
      <c r="F25" s="2" t="s">
        <v>106</v>
      </c>
      <c r="G25" s="57">
        <v>43640</v>
      </c>
      <c r="I25" s="2">
        <v>1</v>
      </c>
    </row>
    <row r="26" spans="1:38" ht="18" customHeight="1" x14ac:dyDescent="0.45">
      <c r="A26" s="48" t="s">
        <v>107</v>
      </c>
      <c r="B26" s="1" t="s">
        <v>1664</v>
      </c>
      <c r="F26" s="2" t="s">
        <v>261</v>
      </c>
      <c r="G26" s="57">
        <v>43734</v>
      </c>
      <c r="H26" s="2">
        <v>1</v>
      </c>
      <c r="M26" s="2">
        <v>1</v>
      </c>
      <c r="P26" s="2">
        <v>1</v>
      </c>
      <c r="T26" s="2">
        <v>1</v>
      </c>
      <c r="AF26" s="2">
        <v>1</v>
      </c>
    </row>
    <row r="27" spans="1:38" ht="18" customHeight="1" x14ac:dyDescent="0.45">
      <c r="A27" s="48" t="s">
        <v>110</v>
      </c>
      <c r="B27" s="1" t="s">
        <v>1665</v>
      </c>
      <c r="F27" s="2" t="s">
        <v>106</v>
      </c>
      <c r="G27" s="57">
        <v>43594</v>
      </c>
      <c r="H27" s="2">
        <v>1</v>
      </c>
      <c r="L27" s="2">
        <v>1</v>
      </c>
      <c r="M27" s="2">
        <v>1</v>
      </c>
      <c r="N27" s="2">
        <v>1</v>
      </c>
      <c r="R27" s="2">
        <v>1</v>
      </c>
      <c r="Y27" s="2">
        <v>1</v>
      </c>
      <c r="Z27" s="2">
        <v>1</v>
      </c>
      <c r="AA27" s="2">
        <v>1</v>
      </c>
      <c r="AB27" s="2">
        <v>1</v>
      </c>
      <c r="AC27" s="2">
        <v>1</v>
      </c>
      <c r="AE27" s="2">
        <v>1</v>
      </c>
      <c r="AF27" s="2">
        <v>1</v>
      </c>
    </row>
    <row r="28" spans="1:38" ht="18" customHeight="1" x14ac:dyDescent="0.45">
      <c r="A28" s="48" t="s">
        <v>113</v>
      </c>
      <c r="B28" s="1" t="s">
        <v>1666</v>
      </c>
      <c r="F28" s="2" t="s">
        <v>188</v>
      </c>
      <c r="G28" s="57">
        <v>43732</v>
      </c>
      <c r="H28" s="2">
        <v>1</v>
      </c>
      <c r="J28" s="2">
        <v>1</v>
      </c>
      <c r="K28" s="2">
        <v>1</v>
      </c>
      <c r="N28" s="2">
        <v>1</v>
      </c>
      <c r="O28" s="2">
        <v>1</v>
      </c>
      <c r="Q28" s="2">
        <v>1</v>
      </c>
      <c r="S28" s="2">
        <v>1</v>
      </c>
      <c r="Z28" s="2">
        <v>1</v>
      </c>
    </row>
    <row r="29" spans="1:38" ht="18" customHeight="1" x14ac:dyDescent="0.45">
      <c r="A29" s="48" t="s">
        <v>115</v>
      </c>
      <c r="B29" s="1" t="s">
        <v>1667</v>
      </c>
      <c r="F29" s="2" t="s">
        <v>73</v>
      </c>
      <c r="G29" s="57">
        <v>43732</v>
      </c>
      <c r="K29" s="2">
        <v>1</v>
      </c>
      <c r="N29" s="2">
        <v>1</v>
      </c>
      <c r="Q29" s="2">
        <v>1</v>
      </c>
      <c r="V29" s="2">
        <v>1</v>
      </c>
      <c r="Z29" s="2">
        <v>1</v>
      </c>
      <c r="AL29" s="2">
        <v>2</v>
      </c>
    </row>
    <row r="30" spans="1:38" ht="18" customHeight="1" x14ac:dyDescent="0.45">
      <c r="A30" s="48" t="s">
        <v>117</v>
      </c>
      <c r="B30" s="1" t="s">
        <v>1668</v>
      </c>
      <c r="F30" s="2" t="s">
        <v>252</v>
      </c>
      <c r="G30" s="57">
        <v>43921</v>
      </c>
      <c r="H30" s="2">
        <v>1</v>
      </c>
      <c r="J30" s="2">
        <v>1</v>
      </c>
      <c r="K30" s="2">
        <v>1</v>
      </c>
      <c r="O30" s="2">
        <v>1</v>
      </c>
      <c r="P30" s="2">
        <v>1</v>
      </c>
      <c r="X30" s="2">
        <v>1</v>
      </c>
    </row>
    <row r="31" spans="1:38" ht="18" customHeight="1" x14ac:dyDescent="0.45">
      <c r="A31" s="48" t="s">
        <v>119</v>
      </c>
      <c r="B31" s="1" t="s">
        <v>1669</v>
      </c>
      <c r="F31" s="2" t="s">
        <v>343</v>
      </c>
      <c r="G31" s="57" t="s">
        <v>62</v>
      </c>
      <c r="J31" s="2">
        <v>1</v>
      </c>
      <c r="Q31" s="2">
        <v>1</v>
      </c>
      <c r="V31" s="2">
        <v>1</v>
      </c>
      <c r="W31" s="2">
        <v>1</v>
      </c>
      <c r="AA31" s="2">
        <v>1</v>
      </c>
      <c r="AF31" s="2">
        <v>1</v>
      </c>
    </row>
    <row r="32" spans="1:38" ht="18" customHeight="1" x14ac:dyDescent="0.45">
      <c r="A32" s="48" t="s">
        <v>121</v>
      </c>
      <c r="B32" s="1" t="s">
        <v>1670</v>
      </c>
      <c r="F32" s="2" t="s">
        <v>128</v>
      </c>
      <c r="G32" s="2" t="s">
        <v>123</v>
      </c>
      <c r="H32" s="2" t="s">
        <v>62</v>
      </c>
    </row>
    <row r="33" spans="1:38" ht="18" customHeight="1" x14ac:dyDescent="0.45">
      <c r="A33" s="48" t="s">
        <v>124</v>
      </c>
      <c r="B33" s="1" t="s">
        <v>1671</v>
      </c>
      <c r="F33" s="2" t="s">
        <v>159</v>
      </c>
      <c r="G33" s="57">
        <v>43646</v>
      </c>
      <c r="H33" s="2">
        <v>1</v>
      </c>
      <c r="I33" s="2">
        <v>1</v>
      </c>
      <c r="J33" s="2">
        <v>1</v>
      </c>
      <c r="P33" s="2">
        <v>1</v>
      </c>
      <c r="V33" s="2">
        <v>1</v>
      </c>
      <c r="AL33" s="2">
        <v>1</v>
      </c>
    </row>
    <row r="34" spans="1:38" ht="18" customHeight="1" x14ac:dyDescent="0.45">
      <c r="A34" s="48" t="s">
        <v>126</v>
      </c>
      <c r="B34" s="1" t="s">
        <v>1672</v>
      </c>
      <c r="F34" s="2" t="s">
        <v>472</v>
      </c>
      <c r="G34" s="57">
        <v>43723</v>
      </c>
      <c r="H34" s="2">
        <v>1</v>
      </c>
      <c r="I34" s="2">
        <v>1</v>
      </c>
      <c r="J34" s="2">
        <v>1</v>
      </c>
      <c r="V34" s="2">
        <v>1</v>
      </c>
      <c r="X34" s="2">
        <v>1</v>
      </c>
      <c r="AB34" s="2">
        <v>1</v>
      </c>
    </row>
    <row r="35" spans="1:38" ht="18" customHeight="1" x14ac:dyDescent="0.45">
      <c r="A35" s="48" t="s">
        <v>129</v>
      </c>
      <c r="B35" s="1" t="s">
        <v>1673</v>
      </c>
      <c r="F35" s="2" t="s">
        <v>255</v>
      </c>
      <c r="G35" s="57" t="s">
        <v>62</v>
      </c>
      <c r="H35" s="2">
        <v>1</v>
      </c>
      <c r="J35" s="2">
        <v>1</v>
      </c>
      <c r="AD35" s="2">
        <v>1</v>
      </c>
    </row>
    <row r="36" spans="1:38" ht="18" customHeight="1" x14ac:dyDescent="0.45">
      <c r="A36" s="48" t="s">
        <v>131</v>
      </c>
      <c r="B36" s="1" t="s">
        <v>1674</v>
      </c>
      <c r="F36" s="2" t="s">
        <v>951</v>
      </c>
      <c r="G36" s="57" t="s">
        <v>62</v>
      </c>
      <c r="H36" s="2">
        <v>1</v>
      </c>
      <c r="R36" s="2">
        <v>1</v>
      </c>
      <c r="V36" s="2">
        <v>1</v>
      </c>
      <c r="AC36" s="2">
        <v>1</v>
      </c>
      <c r="AD36" s="2">
        <v>1</v>
      </c>
      <c r="AF36" s="2">
        <v>1</v>
      </c>
    </row>
    <row r="37" spans="1:38" ht="18" customHeight="1" x14ac:dyDescent="0.45">
      <c r="A37" s="48" t="s">
        <v>133</v>
      </c>
      <c r="B37" s="1" t="s">
        <v>1675</v>
      </c>
      <c r="F37" s="2" t="s">
        <v>73</v>
      </c>
      <c r="G37" s="57" t="s">
        <v>62</v>
      </c>
      <c r="H37" s="2">
        <v>1</v>
      </c>
      <c r="K37" s="2">
        <v>1</v>
      </c>
      <c r="Q37" s="2">
        <v>1</v>
      </c>
      <c r="T37" s="2">
        <v>1</v>
      </c>
      <c r="AF37" s="2">
        <v>1</v>
      </c>
      <c r="AH37" s="2">
        <v>1</v>
      </c>
    </row>
    <row r="38" spans="1:38" ht="18" customHeight="1" x14ac:dyDescent="0.45">
      <c r="A38" s="48" t="s">
        <v>135</v>
      </c>
      <c r="B38" s="1" t="s">
        <v>1676</v>
      </c>
      <c r="F38" s="2" t="s">
        <v>88</v>
      </c>
      <c r="G38" s="57">
        <v>43861</v>
      </c>
      <c r="H38" s="2">
        <v>1</v>
      </c>
      <c r="M38" s="2">
        <v>1</v>
      </c>
      <c r="P38" s="2">
        <v>1</v>
      </c>
      <c r="AD38" s="2">
        <v>1</v>
      </c>
      <c r="AE38" s="2">
        <v>1</v>
      </c>
      <c r="AF38" s="2">
        <v>1</v>
      </c>
    </row>
    <row r="39" spans="1:38" ht="18" customHeight="1" x14ac:dyDescent="0.45">
      <c r="A39" s="48" t="s">
        <v>137</v>
      </c>
      <c r="B39" s="1" t="s">
        <v>1677</v>
      </c>
      <c r="F39" s="2" t="s">
        <v>73</v>
      </c>
      <c r="G39" s="57" t="s">
        <v>62</v>
      </c>
      <c r="H39" s="2">
        <v>1</v>
      </c>
      <c r="Q39" s="2">
        <v>1</v>
      </c>
      <c r="S39" s="2">
        <v>1</v>
      </c>
      <c r="Y39" s="2">
        <v>1</v>
      </c>
      <c r="AE39" s="2">
        <v>1</v>
      </c>
      <c r="AL39" s="2">
        <v>2</v>
      </c>
    </row>
    <row r="40" spans="1:38" ht="18" customHeight="1" x14ac:dyDescent="0.45">
      <c r="A40" s="48" t="s">
        <v>139</v>
      </c>
      <c r="B40" s="1" t="s">
        <v>1678</v>
      </c>
      <c r="F40" s="2" t="s">
        <v>283</v>
      </c>
      <c r="G40" s="57">
        <v>43789</v>
      </c>
      <c r="H40" s="2" t="s">
        <v>62</v>
      </c>
    </row>
    <row r="41" spans="1:38" ht="18" customHeight="1" x14ac:dyDescent="0.45">
      <c r="A41" s="48" t="s">
        <v>142</v>
      </c>
      <c r="B41" s="1" t="s">
        <v>2011</v>
      </c>
      <c r="D41" s="2" t="s">
        <v>1988</v>
      </c>
      <c r="F41" s="2" t="s">
        <v>2013</v>
      </c>
      <c r="G41" s="57">
        <v>44260</v>
      </c>
      <c r="H41" s="2">
        <v>1</v>
      </c>
      <c r="P41" s="2">
        <v>1</v>
      </c>
      <c r="Q41" s="2">
        <v>1</v>
      </c>
    </row>
    <row r="42" spans="1:38" ht="18" customHeight="1" x14ac:dyDescent="0.45">
      <c r="A42" s="48" t="s">
        <v>144</v>
      </c>
      <c r="B42" s="1" t="s">
        <v>1679</v>
      </c>
      <c r="F42" s="2" t="s">
        <v>73</v>
      </c>
      <c r="G42" s="57">
        <v>43891</v>
      </c>
      <c r="I42" s="2">
        <v>1</v>
      </c>
      <c r="O42" s="2">
        <v>1</v>
      </c>
      <c r="T42" s="2">
        <v>1</v>
      </c>
      <c r="V42" s="2">
        <v>1</v>
      </c>
      <c r="AD42" s="2">
        <v>1</v>
      </c>
      <c r="AL42" s="2">
        <v>1</v>
      </c>
    </row>
    <row r="43" spans="1:38" ht="18" customHeight="1" x14ac:dyDescent="0.45">
      <c r="A43" s="48" t="s">
        <v>146</v>
      </c>
      <c r="B43" s="1" t="s">
        <v>1680</v>
      </c>
      <c r="F43" s="2" t="s">
        <v>141</v>
      </c>
      <c r="G43" s="57" t="s">
        <v>62</v>
      </c>
      <c r="I43" s="2">
        <v>1</v>
      </c>
      <c r="J43" s="2">
        <v>1</v>
      </c>
      <c r="T43" s="2">
        <v>1</v>
      </c>
      <c r="W43" s="2">
        <v>1</v>
      </c>
      <c r="X43" s="2">
        <v>1</v>
      </c>
      <c r="AH43" s="2">
        <v>1</v>
      </c>
    </row>
    <row r="44" spans="1:38" ht="18" customHeight="1" x14ac:dyDescent="0.45">
      <c r="A44" s="48" t="s">
        <v>148</v>
      </c>
      <c r="B44" s="1" t="s">
        <v>1681</v>
      </c>
      <c r="F44" s="2" t="s">
        <v>245</v>
      </c>
      <c r="G44" s="57">
        <v>43605</v>
      </c>
      <c r="H44" s="2">
        <v>1</v>
      </c>
      <c r="J44" s="2">
        <v>1</v>
      </c>
      <c r="R44" s="2">
        <v>1</v>
      </c>
      <c r="T44" s="2">
        <v>1</v>
      </c>
      <c r="V44" s="2">
        <v>1</v>
      </c>
      <c r="X44" s="2">
        <v>1</v>
      </c>
      <c r="AC44" s="2">
        <v>1</v>
      </c>
      <c r="AE44" s="2">
        <v>1</v>
      </c>
      <c r="AF44" s="2">
        <v>1</v>
      </c>
    </row>
    <row r="45" spans="1:38" ht="18" customHeight="1" x14ac:dyDescent="0.45">
      <c r="A45" s="48" t="s">
        <v>150</v>
      </c>
      <c r="B45" s="1" t="s">
        <v>1682</v>
      </c>
      <c r="F45" s="2" t="s">
        <v>73</v>
      </c>
      <c r="G45" s="57">
        <v>43738</v>
      </c>
      <c r="I45" s="2">
        <v>1</v>
      </c>
      <c r="J45" s="2">
        <v>1</v>
      </c>
      <c r="T45" s="2">
        <v>1</v>
      </c>
    </row>
    <row r="46" spans="1:38" ht="18" customHeight="1" x14ac:dyDescent="0.45">
      <c r="A46" s="48" t="s">
        <v>152</v>
      </c>
      <c r="B46" s="1" t="s">
        <v>1683</v>
      </c>
      <c r="F46" s="2" t="s">
        <v>76</v>
      </c>
      <c r="G46" s="57">
        <v>43738</v>
      </c>
      <c r="I46" s="2">
        <v>1</v>
      </c>
      <c r="J46" s="2">
        <v>1</v>
      </c>
      <c r="T46" s="2">
        <v>1</v>
      </c>
    </row>
    <row r="47" spans="1:38" ht="18" customHeight="1" x14ac:dyDescent="0.45">
      <c r="A47" s="48" t="s">
        <v>155</v>
      </c>
      <c r="B47" s="1" t="s">
        <v>1684</v>
      </c>
      <c r="F47" s="2" t="s">
        <v>73</v>
      </c>
      <c r="G47" s="57" t="s">
        <v>62</v>
      </c>
      <c r="P47" s="2">
        <v>1</v>
      </c>
      <c r="T47" s="2">
        <v>1</v>
      </c>
      <c r="AA47" s="2">
        <v>1</v>
      </c>
      <c r="AE47" s="2">
        <v>1</v>
      </c>
      <c r="AL47" s="2">
        <v>2</v>
      </c>
    </row>
    <row r="48" spans="1:38" ht="18" customHeight="1" x14ac:dyDescent="0.45">
      <c r="A48" s="48" t="s">
        <v>157</v>
      </c>
      <c r="B48" s="1" t="s">
        <v>1685</v>
      </c>
      <c r="F48" s="2" t="s">
        <v>106</v>
      </c>
      <c r="G48" s="57">
        <v>43735</v>
      </c>
      <c r="H48" s="2">
        <v>1</v>
      </c>
      <c r="J48" s="2">
        <v>1</v>
      </c>
      <c r="P48" s="2">
        <v>1</v>
      </c>
      <c r="T48" s="2">
        <v>1</v>
      </c>
      <c r="AE48" s="2">
        <v>1</v>
      </c>
      <c r="AL48" s="2">
        <v>1</v>
      </c>
    </row>
    <row r="49" spans="1:37" ht="18" customHeight="1" x14ac:dyDescent="0.45">
      <c r="A49" s="48" t="s">
        <v>160</v>
      </c>
      <c r="B49" s="1" t="s">
        <v>1686</v>
      </c>
      <c r="F49" s="2" t="s">
        <v>534</v>
      </c>
      <c r="G49" s="57">
        <v>43570</v>
      </c>
      <c r="L49" s="2">
        <v>1</v>
      </c>
      <c r="M49" s="2">
        <v>1</v>
      </c>
      <c r="S49" s="2">
        <v>1</v>
      </c>
      <c r="T49" s="2">
        <v>1</v>
      </c>
    </row>
    <row r="50" spans="1:37" ht="18" customHeight="1" x14ac:dyDescent="0.45">
      <c r="A50" s="48" t="s">
        <v>162</v>
      </c>
      <c r="B50" s="1" t="s">
        <v>1687</v>
      </c>
      <c r="F50" s="2" t="s">
        <v>212</v>
      </c>
      <c r="G50" s="57" t="s">
        <v>62</v>
      </c>
      <c r="H50" s="2">
        <v>1</v>
      </c>
      <c r="J50" s="2">
        <v>1</v>
      </c>
      <c r="R50" s="2">
        <v>1</v>
      </c>
      <c r="W50" s="2">
        <v>1</v>
      </c>
      <c r="Y50" s="2">
        <v>1</v>
      </c>
      <c r="AA50" s="2">
        <v>1</v>
      </c>
    </row>
    <row r="51" spans="1:37" ht="18" customHeight="1" x14ac:dyDescent="0.45">
      <c r="A51" s="48" t="s">
        <v>164</v>
      </c>
      <c r="B51" s="1" t="s">
        <v>1688</v>
      </c>
      <c r="F51" s="2" t="s">
        <v>76</v>
      </c>
      <c r="G51" s="57" t="s">
        <v>62</v>
      </c>
      <c r="H51" s="2">
        <v>1</v>
      </c>
      <c r="J51" s="2">
        <v>1</v>
      </c>
      <c r="O51" s="2">
        <v>1</v>
      </c>
      <c r="P51" s="2">
        <v>1</v>
      </c>
      <c r="Y51" s="2">
        <v>1</v>
      </c>
      <c r="AC51" s="2">
        <v>1</v>
      </c>
    </row>
    <row r="52" spans="1:37" ht="18" customHeight="1" x14ac:dyDescent="0.45">
      <c r="A52" s="48" t="s">
        <v>167</v>
      </c>
      <c r="B52" s="1" t="s">
        <v>1689</v>
      </c>
      <c r="F52" s="2" t="s">
        <v>73</v>
      </c>
      <c r="G52" s="57">
        <v>43592</v>
      </c>
      <c r="H52" s="2">
        <v>1</v>
      </c>
      <c r="I52" s="2">
        <v>1</v>
      </c>
      <c r="J52" s="2">
        <v>1</v>
      </c>
      <c r="AK52" s="2">
        <v>1</v>
      </c>
    </row>
    <row r="53" spans="1:37" ht="18" customHeight="1" x14ac:dyDescent="0.45">
      <c r="A53" s="48" t="s">
        <v>169</v>
      </c>
      <c r="B53" s="1" t="s">
        <v>1690</v>
      </c>
      <c r="F53" s="2" t="s">
        <v>212</v>
      </c>
      <c r="G53" s="57" t="s">
        <v>62</v>
      </c>
      <c r="J53" s="2">
        <v>1</v>
      </c>
      <c r="P53" s="2">
        <v>1</v>
      </c>
      <c r="R53" s="2">
        <v>1</v>
      </c>
      <c r="AH53" s="2">
        <v>1</v>
      </c>
      <c r="AJ53" s="2">
        <v>1</v>
      </c>
    </row>
    <row r="54" spans="1:37" ht="18" customHeight="1" x14ac:dyDescent="0.45">
      <c r="A54" s="48" t="s">
        <v>172</v>
      </c>
      <c r="B54" s="1" t="s">
        <v>1691</v>
      </c>
      <c r="F54" s="2" t="s">
        <v>283</v>
      </c>
      <c r="G54" s="57" t="s">
        <v>62</v>
      </c>
      <c r="H54" s="2" t="s">
        <v>62</v>
      </c>
    </row>
    <row r="55" spans="1:37" ht="18" customHeight="1" x14ac:dyDescent="0.45">
      <c r="A55" s="48" t="s">
        <v>175</v>
      </c>
      <c r="B55" s="1" t="s">
        <v>1692</v>
      </c>
      <c r="F55" s="2" t="s">
        <v>73</v>
      </c>
      <c r="G55" s="57">
        <v>43845</v>
      </c>
      <c r="I55" s="2">
        <v>1</v>
      </c>
      <c r="AF55" s="2">
        <v>1</v>
      </c>
      <c r="AH55" s="2">
        <v>1</v>
      </c>
    </row>
    <row r="56" spans="1:37" ht="18" customHeight="1" x14ac:dyDescent="0.45">
      <c r="A56" s="48" t="s">
        <v>177</v>
      </c>
      <c r="B56" s="1" t="s">
        <v>1693</v>
      </c>
      <c r="F56" s="2" t="s">
        <v>141</v>
      </c>
      <c r="G56" s="57">
        <v>43709</v>
      </c>
      <c r="H56" s="2">
        <v>1</v>
      </c>
      <c r="J56" s="2">
        <v>1</v>
      </c>
      <c r="T56" s="2">
        <v>1</v>
      </c>
      <c r="U56" s="2">
        <v>1</v>
      </c>
      <c r="Z56" s="2">
        <v>1</v>
      </c>
      <c r="AE56" s="2">
        <v>1</v>
      </c>
    </row>
    <row r="57" spans="1:37" ht="18" customHeight="1" x14ac:dyDescent="0.45">
      <c r="A57" s="48" t="s">
        <v>179</v>
      </c>
      <c r="B57" s="1" t="s">
        <v>1694</v>
      </c>
      <c r="F57" s="2" t="s">
        <v>76</v>
      </c>
      <c r="G57" s="57" t="s">
        <v>62</v>
      </c>
      <c r="H57" s="2">
        <v>1</v>
      </c>
      <c r="AE57" s="2">
        <v>1</v>
      </c>
    </row>
    <row r="58" spans="1:37" ht="18" customHeight="1" x14ac:dyDescent="0.45">
      <c r="A58" s="48" t="s">
        <v>181</v>
      </c>
      <c r="B58" s="1" t="s">
        <v>1695</v>
      </c>
      <c r="F58" s="2" t="s">
        <v>73</v>
      </c>
      <c r="G58" s="57" t="s">
        <v>62</v>
      </c>
      <c r="H58" s="2">
        <v>1</v>
      </c>
      <c r="J58" s="2">
        <v>1</v>
      </c>
      <c r="K58" s="2">
        <v>1</v>
      </c>
      <c r="N58" s="2">
        <v>1</v>
      </c>
      <c r="T58" s="2">
        <v>1</v>
      </c>
      <c r="AC58" s="2">
        <v>1</v>
      </c>
    </row>
    <row r="59" spans="1:37" ht="18" customHeight="1" x14ac:dyDescent="0.45">
      <c r="A59" s="48" t="s">
        <v>184</v>
      </c>
      <c r="B59" s="1" t="s">
        <v>1696</v>
      </c>
      <c r="F59" s="2" t="s">
        <v>73</v>
      </c>
      <c r="G59" s="57">
        <v>43979</v>
      </c>
      <c r="H59" s="2">
        <v>1</v>
      </c>
      <c r="J59" s="2">
        <v>1</v>
      </c>
      <c r="M59" s="2">
        <v>1</v>
      </c>
      <c r="U59" s="2">
        <v>1</v>
      </c>
      <c r="X59" s="2">
        <v>1</v>
      </c>
      <c r="AC59" s="2">
        <v>1</v>
      </c>
    </row>
    <row r="60" spans="1:37" ht="18" customHeight="1" x14ac:dyDescent="0.45">
      <c r="A60" s="48" t="s">
        <v>186</v>
      </c>
      <c r="B60" s="1" t="s">
        <v>1697</v>
      </c>
      <c r="F60" s="2" t="s">
        <v>73</v>
      </c>
      <c r="G60" s="57">
        <v>43727</v>
      </c>
      <c r="H60" s="2" t="s">
        <v>62</v>
      </c>
    </row>
    <row r="61" spans="1:37" ht="18" customHeight="1" x14ac:dyDescent="0.45">
      <c r="A61" s="48" t="s">
        <v>189</v>
      </c>
      <c r="B61" s="1" t="s">
        <v>1698</v>
      </c>
      <c r="F61" s="2" t="s">
        <v>76</v>
      </c>
      <c r="G61" s="57" t="s">
        <v>62</v>
      </c>
      <c r="H61" s="2">
        <v>1</v>
      </c>
      <c r="J61" s="2">
        <v>1</v>
      </c>
      <c r="Q61" s="2">
        <v>1</v>
      </c>
      <c r="R61" s="2">
        <v>1</v>
      </c>
      <c r="V61" s="2">
        <v>1</v>
      </c>
      <c r="AF61" s="2">
        <v>1</v>
      </c>
    </row>
    <row r="62" spans="1:37" ht="18" customHeight="1" x14ac:dyDescent="0.45">
      <c r="A62" s="48" t="s">
        <v>191</v>
      </c>
      <c r="B62" s="1" t="s">
        <v>1699</v>
      </c>
      <c r="F62" s="2" t="s">
        <v>76</v>
      </c>
      <c r="G62" s="57" t="s">
        <v>62</v>
      </c>
      <c r="J62" s="2">
        <v>1</v>
      </c>
      <c r="K62" s="2">
        <v>1</v>
      </c>
      <c r="O62" s="2">
        <v>1</v>
      </c>
      <c r="P62" s="2">
        <v>1</v>
      </c>
      <c r="Y62" s="2">
        <v>1</v>
      </c>
      <c r="AD62" s="2">
        <v>1</v>
      </c>
    </row>
    <row r="63" spans="1:37" ht="18" customHeight="1" x14ac:dyDescent="0.45">
      <c r="A63" s="48" t="s">
        <v>193</v>
      </c>
      <c r="B63" s="1" t="s">
        <v>1700</v>
      </c>
      <c r="F63" s="2" t="s">
        <v>73</v>
      </c>
      <c r="G63" s="57">
        <v>43586</v>
      </c>
      <c r="H63" s="2">
        <v>1</v>
      </c>
      <c r="X63" s="2">
        <v>1</v>
      </c>
      <c r="AD63" s="2">
        <v>1</v>
      </c>
      <c r="AF63" s="2">
        <v>1</v>
      </c>
    </row>
    <row r="64" spans="1:37" ht="18" customHeight="1" x14ac:dyDescent="0.45">
      <c r="A64" s="48" t="s">
        <v>195</v>
      </c>
      <c r="B64" s="1" t="s">
        <v>1701</v>
      </c>
      <c r="F64" s="2" t="s">
        <v>534</v>
      </c>
      <c r="G64" s="57">
        <v>43656</v>
      </c>
      <c r="H64" s="2">
        <v>1</v>
      </c>
      <c r="Y64" s="2">
        <v>1</v>
      </c>
      <c r="AB64" s="2">
        <v>1</v>
      </c>
      <c r="AI64" s="2">
        <v>1</v>
      </c>
    </row>
    <row r="65" spans="1:38" ht="18" customHeight="1" x14ac:dyDescent="0.45">
      <c r="A65" s="48" t="s">
        <v>198</v>
      </c>
      <c r="B65" s="1" t="s">
        <v>1702</v>
      </c>
      <c r="F65" s="2" t="s">
        <v>73</v>
      </c>
      <c r="G65" s="57" t="s">
        <v>491</v>
      </c>
      <c r="H65" s="2">
        <v>1</v>
      </c>
      <c r="N65" s="2">
        <v>1</v>
      </c>
      <c r="Y65" s="2">
        <v>1</v>
      </c>
      <c r="AC65" s="2">
        <v>1</v>
      </c>
      <c r="AF65" s="2">
        <v>1</v>
      </c>
    </row>
    <row r="66" spans="1:38" ht="18" customHeight="1" x14ac:dyDescent="0.45">
      <c r="A66" s="48" t="s">
        <v>200</v>
      </c>
      <c r="B66" s="1" t="s">
        <v>1703</v>
      </c>
      <c r="F66" s="2" t="s">
        <v>209</v>
      </c>
      <c r="G66" s="57">
        <v>43580</v>
      </c>
      <c r="H66" s="2">
        <v>1</v>
      </c>
      <c r="V66" s="2">
        <v>1</v>
      </c>
      <c r="X66" s="2">
        <v>1</v>
      </c>
    </row>
    <row r="67" spans="1:38" ht="18" customHeight="1" x14ac:dyDescent="0.45">
      <c r="A67" s="48" t="s">
        <v>202</v>
      </c>
      <c r="B67" s="1" t="s">
        <v>1704</v>
      </c>
      <c r="F67" s="2" t="s">
        <v>141</v>
      </c>
      <c r="G67" s="57">
        <v>43664</v>
      </c>
      <c r="H67" s="2">
        <v>1</v>
      </c>
      <c r="K67" s="2">
        <v>1</v>
      </c>
      <c r="S67" s="2">
        <v>1</v>
      </c>
      <c r="V67" s="2">
        <v>1</v>
      </c>
      <c r="AC67" s="2">
        <v>1</v>
      </c>
      <c r="AF67" s="2">
        <v>1</v>
      </c>
    </row>
    <row r="68" spans="1:38" ht="18" customHeight="1" x14ac:dyDescent="0.45">
      <c r="A68" s="48" t="s">
        <v>204</v>
      </c>
      <c r="B68" s="1" t="s">
        <v>1705</v>
      </c>
      <c r="F68" s="2" t="s">
        <v>233</v>
      </c>
      <c r="G68" s="57">
        <v>43581</v>
      </c>
      <c r="H68" s="2">
        <v>1</v>
      </c>
      <c r="V68" s="2">
        <v>1</v>
      </c>
      <c r="W68" s="2">
        <v>1</v>
      </c>
      <c r="X68" s="2">
        <v>1</v>
      </c>
    </row>
    <row r="69" spans="1:38" ht="18" customHeight="1" x14ac:dyDescent="0.45">
      <c r="A69" s="48" t="s">
        <v>207</v>
      </c>
      <c r="B69" s="1" t="s">
        <v>1706</v>
      </c>
      <c r="F69" s="2" t="s">
        <v>561</v>
      </c>
      <c r="G69" s="57">
        <v>43608</v>
      </c>
      <c r="H69" s="2">
        <v>1</v>
      </c>
      <c r="N69" s="2">
        <v>1</v>
      </c>
      <c r="AF69" s="2">
        <v>1</v>
      </c>
    </row>
    <row r="70" spans="1:38" ht="18" customHeight="1" x14ac:dyDescent="0.45">
      <c r="A70" s="48" t="s">
        <v>210</v>
      </c>
      <c r="B70" s="1" t="s">
        <v>1707</v>
      </c>
      <c r="F70" s="2" t="s">
        <v>472</v>
      </c>
      <c r="G70" s="57">
        <v>43576</v>
      </c>
      <c r="H70" s="2">
        <v>1</v>
      </c>
      <c r="J70" s="2">
        <v>1</v>
      </c>
      <c r="O70" s="2">
        <v>1</v>
      </c>
      <c r="V70" s="2">
        <v>1</v>
      </c>
      <c r="AB70" s="2">
        <v>1</v>
      </c>
      <c r="AL70" s="2">
        <v>1</v>
      </c>
    </row>
    <row r="71" spans="1:38" ht="18" customHeight="1" x14ac:dyDescent="0.45">
      <c r="A71" s="48" t="s">
        <v>213</v>
      </c>
      <c r="B71" s="1" t="s">
        <v>1708</v>
      </c>
      <c r="F71" s="2" t="s">
        <v>76</v>
      </c>
      <c r="G71" s="57" t="s">
        <v>62</v>
      </c>
      <c r="H71" s="2">
        <v>1</v>
      </c>
      <c r="K71" s="2">
        <v>1</v>
      </c>
      <c r="V71" s="2">
        <v>1</v>
      </c>
      <c r="AF71" s="2">
        <v>1</v>
      </c>
      <c r="AL71" s="2">
        <v>1</v>
      </c>
    </row>
    <row r="72" spans="1:38" ht="18" customHeight="1" x14ac:dyDescent="0.45">
      <c r="A72" s="48" t="s">
        <v>215</v>
      </c>
      <c r="B72" s="1" t="s">
        <v>1709</v>
      </c>
      <c r="F72" s="2" t="s">
        <v>472</v>
      </c>
      <c r="G72" s="57">
        <v>43655</v>
      </c>
      <c r="J72" s="2">
        <v>1</v>
      </c>
      <c r="M72" s="2">
        <v>1</v>
      </c>
      <c r="O72" s="2">
        <v>1</v>
      </c>
      <c r="Q72" s="2">
        <v>1</v>
      </c>
      <c r="T72" s="2">
        <v>1</v>
      </c>
      <c r="AE72" s="2">
        <v>1</v>
      </c>
    </row>
    <row r="73" spans="1:38" ht="18" customHeight="1" x14ac:dyDescent="0.45">
      <c r="A73" s="48" t="s">
        <v>217</v>
      </c>
      <c r="B73" s="1" t="s">
        <v>1710</v>
      </c>
      <c r="F73" s="2" t="s">
        <v>106</v>
      </c>
      <c r="G73" s="57">
        <v>43614</v>
      </c>
      <c r="H73" s="2">
        <v>1</v>
      </c>
      <c r="J73" s="2">
        <v>1</v>
      </c>
      <c r="AC73" s="2">
        <v>1</v>
      </c>
      <c r="AE73" s="2">
        <v>1</v>
      </c>
      <c r="AF73" s="2">
        <v>1</v>
      </c>
      <c r="AL73" s="2">
        <v>3</v>
      </c>
    </row>
    <row r="74" spans="1:38" ht="18" customHeight="1" x14ac:dyDescent="0.45">
      <c r="A74" s="48" t="s">
        <v>219</v>
      </c>
      <c r="B74" s="1" t="s">
        <v>1711</v>
      </c>
      <c r="F74" s="2" t="s">
        <v>665</v>
      </c>
      <c r="G74" s="57">
        <v>43636</v>
      </c>
      <c r="H74" s="2">
        <v>1</v>
      </c>
      <c r="J74" s="2">
        <v>1</v>
      </c>
      <c r="N74" s="2">
        <v>1</v>
      </c>
      <c r="Y74" s="2">
        <v>1</v>
      </c>
      <c r="AE74" s="2">
        <v>1</v>
      </c>
      <c r="AF74" s="2">
        <v>1</v>
      </c>
    </row>
    <row r="75" spans="1:38" ht="18" customHeight="1" x14ac:dyDescent="0.45">
      <c r="A75" s="48" t="s">
        <v>221</v>
      </c>
      <c r="B75" s="1" t="s">
        <v>1712</v>
      </c>
      <c r="F75" s="2" t="s">
        <v>292</v>
      </c>
      <c r="G75" s="57">
        <v>43697</v>
      </c>
      <c r="J75" s="2">
        <v>1</v>
      </c>
      <c r="R75" s="2">
        <v>1</v>
      </c>
      <c r="AA75" s="2">
        <v>1</v>
      </c>
      <c r="AD75" s="2">
        <v>1</v>
      </c>
    </row>
    <row r="76" spans="1:38" ht="18" customHeight="1" x14ac:dyDescent="0.45">
      <c r="A76" s="48" t="s">
        <v>223</v>
      </c>
      <c r="B76" s="1" t="s">
        <v>1713</v>
      </c>
      <c r="F76" s="2" t="s">
        <v>868</v>
      </c>
      <c r="G76" s="57">
        <v>43735</v>
      </c>
      <c r="H76" s="2">
        <v>1</v>
      </c>
      <c r="J76" s="2">
        <v>1</v>
      </c>
      <c r="R76" s="2">
        <v>1</v>
      </c>
      <c r="AA76" s="2">
        <v>1</v>
      </c>
      <c r="AF76" s="2">
        <v>1</v>
      </c>
      <c r="AL76" s="2">
        <v>1</v>
      </c>
    </row>
    <row r="77" spans="1:38" ht="18" customHeight="1" x14ac:dyDescent="0.45">
      <c r="A77" s="48" t="s">
        <v>225</v>
      </c>
      <c r="B77" s="1" t="s">
        <v>1714</v>
      </c>
      <c r="F77" s="2" t="s">
        <v>93</v>
      </c>
      <c r="G77" s="57">
        <v>43636</v>
      </c>
      <c r="H77" s="2">
        <v>1</v>
      </c>
      <c r="J77" s="2">
        <v>1</v>
      </c>
      <c r="Y77" s="2">
        <v>1</v>
      </c>
      <c r="AE77" s="2">
        <v>1</v>
      </c>
      <c r="AF77" s="2">
        <v>1</v>
      </c>
      <c r="AL77" s="2">
        <v>1</v>
      </c>
    </row>
    <row r="78" spans="1:38" ht="18" customHeight="1" x14ac:dyDescent="0.45">
      <c r="A78" s="48" t="s">
        <v>227</v>
      </c>
      <c r="B78" s="1" t="s">
        <v>1715</v>
      </c>
      <c r="F78" s="2" t="s">
        <v>81</v>
      </c>
      <c r="G78" s="57">
        <v>43650</v>
      </c>
      <c r="H78" s="2">
        <v>1</v>
      </c>
      <c r="J78" s="2">
        <v>1</v>
      </c>
      <c r="AE78" s="2">
        <v>1</v>
      </c>
      <c r="AF78" s="2">
        <v>1</v>
      </c>
    </row>
    <row r="79" spans="1:38" ht="18" customHeight="1" x14ac:dyDescent="0.45">
      <c r="A79" s="48" t="s">
        <v>229</v>
      </c>
      <c r="B79" s="1" t="s">
        <v>1716</v>
      </c>
      <c r="F79" s="2" t="s">
        <v>233</v>
      </c>
      <c r="G79" s="57" t="s">
        <v>62</v>
      </c>
      <c r="H79" s="2">
        <v>1</v>
      </c>
      <c r="J79" s="2">
        <v>1</v>
      </c>
      <c r="O79" s="2">
        <v>1</v>
      </c>
      <c r="P79" s="2">
        <v>1</v>
      </c>
      <c r="R79" s="2">
        <v>1</v>
      </c>
      <c r="AL79" s="2">
        <v>1</v>
      </c>
    </row>
    <row r="80" spans="1:38" ht="18" customHeight="1" x14ac:dyDescent="0.45">
      <c r="A80" s="48" t="s">
        <v>231</v>
      </c>
      <c r="B80" s="1" t="s">
        <v>1717</v>
      </c>
      <c r="F80" s="2" t="s">
        <v>171</v>
      </c>
      <c r="G80" s="57">
        <v>43629</v>
      </c>
      <c r="H80" s="2">
        <v>1</v>
      </c>
      <c r="R80" s="2">
        <v>1</v>
      </c>
      <c r="Y80" s="2">
        <v>1</v>
      </c>
      <c r="AA80" s="2">
        <v>1</v>
      </c>
      <c r="AD80" s="2">
        <v>1</v>
      </c>
    </row>
    <row r="81" spans="1:38" ht="18" customHeight="1" x14ac:dyDescent="0.45">
      <c r="A81" s="48" t="s">
        <v>234</v>
      </c>
      <c r="B81" s="1" t="s">
        <v>1718</v>
      </c>
      <c r="F81" s="2" t="s">
        <v>166</v>
      </c>
      <c r="G81" s="57">
        <v>43670</v>
      </c>
      <c r="H81" s="2">
        <v>1</v>
      </c>
      <c r="Y81" s="2">
        <v>1</v>
      </c>
      <c r="AA81" s="2">
        <v>1</v>
      </c>
      <c r="AF81" s="2">
        <v>1</v>
      </c>
    </row>
    <row r="82" spans="1:38" ht="18" customHeight="1" x14ac:dyDescent="0.45">
      <c r="A82" s="48" t="s">
        <v>236</v>
      </c>
      <c r="B82" s="1" t="s">
        <v>1719</v>
      </c>
      <c r="F82" s="2" t="s">
        <v>261</v>
      </c>
      <c r="G82" s="57">
        <v>43655</v>
      </c>
      <c r="H82" s="2">
        <v>1</v>
      </c>
      <c r="Q82" s="2">
        <v>1</v>
      </c>
      <c r="AL82" s="2">
        <v>1</v>
      </c>
    </row>
    <row r="83" spans="1:38" ht="18" customHeight="1" x14ac:dyDescent="0.45">
      <c r="A83" s="48" t="s">
        <v>239</v>
      </c>
      <c r="B83" s="1" t="s">
        <v>1720</v>
      </c>
      <c r="F83" s="2" t="s">
        <v>76</v>
      </c>
      <c r="G83" s="57">
        <v>43706</v>
      </c>
      <c r="H83" s="2">
        <v>1</v>
      </c>
      <c r="I83" s="2">
        <v>1</v>
      </c>
      <c r="J83" s="2">
        <v>1</v>
      </c>
      <c r="V83" s="2">
        <v>1</v>
      </c>
    </row>
    <row r="84" spans="1:38" ht="18" customHeight="1" x14ac:dyDescent="0.45">
      <c r="A84" s="48" t="s">
        <v>241</v>
      </c>
      <c r="B84" s="1" t="s">
        <v>1721</v>
      </c>
      <c r="F84" s="2" t="s">
        <v>76</v>
      </c>
      <c r="G84" s="57">
        <v>43704</v>
      </c>
      <c r="H84" s="2">
        <v>1</v>
      </c>
      <c r="O84" s="2">
        <v>1</v>
      </c>
      <c r="S84" s="2">
        <v>1</v>
      </c>
      <c r="T84" s="2">
        <v>1</v>
      </c>
      <c r="AE84" s="2">
        <v>1</v>
      </c>
      <c r="AF84" s="2">
        <v>1</v>
      </c>
    </row>
    <row r="85" spans="1:38" ht="18" customHeight="1" x14ac:dyDescent="0.45">
      <c r="A85" s="48" t="s">
        <v>243</v>
      </c>
      <c r="B85" s="1" t="s">
        <v>1722</v>
      </c>
      <c r="F85" s="2" t="s">
        <v>159</v>
      </c>
      <c r="G85" s="57">
        <v>43721</v>
      </c>
      <c r="H85" s="2">
        <v>1</v>
      </c>
      <c r="I85" s="2">
        <v>1</v>
      </c>
      <c r="J85" s="2">
        <v>1</v>
      </c>
      <c r="L85" s="2">
        <v>1</v>
      </c>
      <c r="R85" s="2">
        <v>1</v>
      </c>
      <c r="S85" s="2">
        <v>1</v>
      </c>
      <c r="T85" s="2">
        <v>1</v>
      </c>
      <c r="V85" s="2">
        <v>1</v>
      </c>
      <c r="AF85" s="2">
        <v>1</v>
      </c>
    </row>
    <row r="86" spans="1:38" ht="18" customHeight="1" x14ac:dyDescent="0.45">
      <c r="A86" s="48" t="s">
        <v>246</v>
      </c>
      <c r="B86" s="1" t="s">
        <v>1723</v>
      </c>
      <c r="F86" s="2" t="s">
        <v>73</v>
      </c>
      <c r="G86" s="57">
        <v>43556</v>
      </c>
      <c r="I86" s="2">
        <v>1</v>
      </c>
      <c r="J86" s="2">
        <v>1</v>
      </c>
      <c r="T86" s="2">
        <v>1</v>
      </c>
      <c r="W86" s="2">
        <v>1</v>
      </c>
      <c r="Y86" s="2">
        <v>1</v>
      </c>
    </row>
    <row r="87" spans="1:38" ht="18" customHeight="1" x14ac:dyDescent="0.45">
      <c r="A87" s="48" t="s">
        <v>248</v>
      </c>
      <c r="B87" s="1" t="s">
        <v>1724</v>
      </c>
      <c r="F87" s="2" t="s">
        <v>73</v>
      </c>
      <c r="G87" s="57">
        <v>43728</v>
      </c>
      <c r="H87" s="2">
        <v>1</v>
      </c>
      <c r="I87" s="2">
        <v>1</v>
      </c>
      <c r="Y87" s="2">
        <v>1</v>
      </c>
      <c r="AL87" s="2">
        <v>1</v>
      </c>
    </row>
    <row r="88" spans="1:38" ht="18" customHeight="1" x14ac:dyDescent="0.45">
      <c r="A88" s="48" t="s">
        <v>250</v>
      </c>
      <c r="B88" s="1" t="s">
        <v>1725</v>
      </c>
      <c r="F88" s="2" t="s">
        <v>206</v>
      </c>
      <c r="G88" s="57">
        <v>43612</v>
      </c>
      <c r="H88" s="2">
        <v>1</v>
      </c>
      <c r="P88" s="2">
        <v>1</v>
      </c>
      <c r="R88" s="2">
        <v>1</v>
      </c>
      <c r="AC88" s="2">
        <v>1</v>
      </c>
      <c r="AD88" s="2">
        <v>1</v>
      </c>
      <c r="AF88" s="2">
        <v>1</v>
      </c>
    </row>
    <row r="89" spans="1:38" ht="18" customHeight="1" x14ac:dyDescent="0.45">
      <c r="A89" s="48" t="s">
        <v>253</v>
      </c>
      <c r="B89" s="1" t="s">
        <v>1726</v>
      </c>
      <c r="F89" s="2" t="s">
        <v>283</v>
      </c>
      <c r="G89" s="57" t="s">
        <v>62</v>
      </c>
      <c r="H89" s="2">
        <v>1</v>
      </c>
      <c r="I89" s="2">
        <v>1</v>
      </c>
      <c r="J89" s="2">
        <v>1</v>
      </c>
      <c r="L89" s="2">
        <v>1</v>
      </c>
      <c r="M89" s="2">
        <v>1</v>
      </c>
      <c r="O89" s="2">
        <v>1</v>
      </c>
      <c r="P89" s="2">
        <v>1</v>
      </c>
      <c r="Q89" s="2">
        <v>1</v>
      </c>
      <c r="R89" s="2">
        <v>1</v>
      </c>
      <c r="S89" s="2">
        <v>1</v>
      </c>
      <c r="T89" s="2">
        <v>1</v>
      </c>
      <c r="Y89" s="2">
        <v>1</v>
      </c>
      <c r="Z89" s="2">
        <v>1</v>
      </c>
      <c r="AC89" s="2">
        <v>1</v>
      </c>
      <c r="AE89" s="2">
        <v>1</v>
      </c>
      <c r="AF89" s="2">
        <v>1</v>
      </c>
      <c r="AK89" s="2">
        <v>1</v>
      </c>
    </row>
    <row r="90" spans="1:38" ht="18" customHeight="1" x14ac:dyDescent="0.45">
      <c r="A90" s="48" t="s">
        <v>256</v>
      </c>
      <c r="B90" s="1" t="s">
        <v>1727</v>
      </c>
      <c r="F90" s="2" t="s">
        <v>106</v>
      </c>
      <c r="G90" s="57">
        <v>43728</v>
      </c>
      <c r="H90" s="2">
        <v>1</v>
      </c>
      <c r="I90" s="2">
        <v>1</v>
      </c>
      <c r="P90" s="2">
        <v>1</v>
      </c>
      <c r="T90" s="2">
        <v>1</v>
      </c>
      <c r="X90" s="2">
        <v>1</v>
      </c>
      <c r="AC90" s="2">
        <v>1</v>
      </c>
    </row>
    <row r="91" spans="1:38" ht="18" customHeight="1" x14ac:dyDescent="0.45">
      <c r="A91" s="48" t="s">
        <v>259</v>
      </c>
      <c r="B91" s="1" t="s">
        <v>1728</v>
      </c>
      <c r="F91" s="2" t="s">
        <v>212</v>
      </c>
      <c r="G91" s="57">
        <v>43742</v>
      </c>
      <c r="J91" s="2">
        <v>1</v>
      </c>
      <c r="O91" s="2">
        <v>1</v>
      </c>
      <c r="R91" s="2">
        <v>1</v>
      </c>
      <c r="Y91" s="2">
        <v>1</v>
      </c>
      <c r="AC91" s="2">
        <v>1</v>
      </c>
      <c r="AJ91" s="2">
        <v>1</v>
      </c>
    </row>
    <row r="92" spans="1:38" ht="18" customHeight="1" x14ac:dyDescent="0.45">
      <c r="A92" s="48" t="s">
        <v>262</v>
      </c>
      <c r="B92" s="1" t="s">
        <v>1729</v>
      </c>
      <c r="F92" s="2" t="s">
        <v>73</v>
      </c>
      <c r="G92" s="57" t="s">
        <v>62</v>
      </c>
      <c r="H92" s="2">
        <v>1</v>
      </c>
      <c r="J92" s="2">
        <v>1</v>
      </c>
      <c r="K92" s="2">
        <v>1</v>
      </c>
      <c r="N92" s="2">
        <v>1</v>
      </c>
      <c r="P92" s="2">
        <v>1</v>
      </c>
      <c r="T92" s="2">
        <v>1</v>
      </c>
      <c r="AC92" s="2">
        <v>1</v>
      </c>
      <c r="AL92" s="2">
        <v>1</v>
      </c>
    </row>
    <row r="93" spans="1:38" ht="18" customHeight="1" x14ac:dyDescent="0.45">
      <c r="A93" s="48" t="s">
        <v>264</v>
      </c>
      <c r="B93" s="1" t="s">
        <v>1730</v>
      </c>
      <c r="F93" s="2" t="s">
        <v>174</v>
      </c>
      <c r="G93" s="57">
        <v>43559</v>
      </c>
      <c r="K93" s="2">
        <v>1</v>
      </c>
      <c r="R93" s="2">
        <v>1</v>
      </c>
      <c r="AA93" s="2">
        <v>1</v>
      </c>
      <c r="AF93" s="2">
        <v>1</v>
      </c>
    </row>
    <row r="94" spans="1:38" ht="18" customHeight="1" x14ac:dyDescent="0.45">
      <c r="A94" s="48" t="s">
        <v>266</v>
      </c>
      <c r="B94" s="1" t="s">
        <v>1731</v>
      </c>
      <c r="F94" s="2" t="s">
        <v>951</v>
      </c>
      <c r="G94" s="57">
        <v>43822</v>
      </c>
      <c r="H94" s="2">
        <v>1</v>
      </c>
      <c r="I94" s="2">
        <v>1</v>
      </c>
      <c r="J94" s="2">
        <v>1</v>
      </c>
      <c r="P94" s="2">
        <v>1</v>
      </c>
      <c r="T94" s="2">
        <v>1</v>
      </c>
      <c r="Y94" s="2">
        <v>1</v>
      </c>
      <c r="AL94" s="2">
        <v>1</v>
      </c>
    </row>
    <row r="95" spans="1:38" ht="18" customHeight="1" x14ac:dyDescent="0.45">
      <c r="A95" s="48" t="s">
        <v>268</v>
      </c>
      <c r="B95" s="1" t="s">
        <v>1732</v>
      </c>
      <c r="F95" s="2" t="s">
        <v>106</v>
      </c>
      <c r="G95" s="57">
        <v>44531</v>
      </c>
      <c r="H95" s="2">
        <v>1</v>
      </c>
      <c r="AH95" s="2">
        <v>1</v>
      </c>
    </row>
    <row r="96" spans="1:38" ht="18" customHeight="1" x14ac:dyDescent="0.45">
      <c r="A96" s="48" t="s">
        <v>270</v>
      </c>
      <c r="B96" s="1" t="s">
        <v>1733</v>
      </c>
      <c r="F96" s="2" t="s">
        <v>238</v>
      </c>
      <c r="G96" s="57" t="s">
        <v>62</v>
      </c>
      <c r="H96" s="2">
        <v>1</v>
      </c>
      <c r="J96" s="2">
        <v>1</v>
      </c>
      <c r="K96" s="2">
        <v>1</v>
      </c>
      <c r="W96" s="2">
        <v>1</v>
      </c>
      <c r="Y96" s="2">
        <v>1</v>
      </c>
      <c r="AF96" s="2">
        <v>1</v>
      </c>
    </row>
    <row r="97" spans="1:38" ht="18" customHeight="1" x14ac:dyDescent="0.45">
      <c r="A97" s="48" t="s">
        <v>273</v>
      </c>
      <c r="B97" s="1" t="s">
        <v>1734</v>
      </c>
      <c r="F97" s="2" t="s">
        <v>561</v>
      </c>
      <c r="G97" s="57">
        <v>43586</v>
      </c>
      <c r="H97" s="2" t="s">
        <v>62</v>
      </c>
    </row>
    <row r="98" spans="1:38" ht="18" customHeight="1" x14ac:dyDescent="0.45">
      <c r="A98" s="48" t="s">
        <v>275</v>
      </c>
      <c r="B98" s="1" t="s">
        <v>1735</v>
      </c>
      <c r="F98" s="2" t="s">
        <v>73</v>
      </c>
      <c r="G98" s="57">
        <v>43718</v>
      </c>
      <c r="Q98" s="2">
        <v>1</v>
      </c>
      <c r="U98" s="2">
        <v>1</v>
      </c>
      <c r="AE98" s="2">
        <v>1</v>
      </c>
    </row>
    <row r="99" spans="1:38" ht="18" customHeight="1" x14ac:dyDescent="0.45">
      <c r="A99" s="48" t="s">
        <v>277</v>
      </c>
      <c r="B99" s="1" t="s">
        <v>1736</v>
      </c>
      <c r="F99" s="2" t="s">
        <v>472</v>
      </c>
      <c r="G99" s="57">
        <v>43711</v>
      </c>
      <c r="H99" s="2">
        <v>3</v>
      </c>
      <c r="J99" s="2">
        <v>1</v>
      </c>
      <c r="AL99" s="2">
        <v>2</v>
      </c>
    </row>
    <row r="100" spans="1:38" ht="18" customHeight="1" x14ac:dyDescent="0.45">
      <c r="A100" s="48" t="s">
        <v>279</v>
      </c>
      <c r="B100" s="1" t="s">
        <v>1737</v>
      </c>
      <c r="F100" s="2" t="s">
        <v>73</v>
      </c>
      <c r="G100" s="57">
        <v>43686</v>
      </c>
      <c r="H100" s="2" t="s">
        <v>62</v>
      </c>
    </row>
    <row r="101" spans="1:38" ht="18" customHeight="1" x14ac:dyDescent="0.45">
      <c r="A101" s="48" t="s">
        <v>281</v>
      </c>
      <c r="B101" s="1" t="s">
        <v>1738</v>
      </c>
      <c r="F101" s="2" t="s">
        <v>73</v>
      </c>
      <c r="G101" s="57">
        <v>43633</v>
      </c>
      <c r="H101" s="2" t="s">
        <v>62</v>
      </c>
    </row>
    <row r="102" spans="1:38" ht="18" customHeight="1" x14ac:dyDescent="0.45">
      <c r="A102" s="48" t="s">
        <v>284</v>
      </c>
      <c r="B102" s="1" t="s">
        <v>1739</v>
      </c>
      <c r="F102" s="2" t="s">
        <v>76</v>
      </c>
      <c r="G102" s="57">
        <v>43922</v>
      </c>
      <c r="H102" s="2">
        <v>1</v>
      </c>
      <c r="I102" s="2">
        <v>1</v>
      </c>
      <c r="K102" s="2">
        <v>1</v>
      </c>
      <c r="S102" s="2">
        <v>1</v>
      </c>
      <c r="AF102" s="2">
        <v>1</v>
      </c>
      <c r="AL102" s="2">
        <v>1</v>
      </c>
    </row>
    <row r="103" spans="1:38" ht="18" customHeight="1" x14ac:dyDescent="0.45">
      <c r="A103" s="48" t="s">
        <v>286</v>
      </c>
      <c r="B103" s="1" t="s">
        <v>1740</v>
      </c>
      <c r="F103" s="2" t="s">
        <v>261</v>
      </c>
      <c r="G103" s="57">
        <v>43726</v>
      </c>
      <c r="H103" s="2">
        <v>1</v>
      </c>
      <c r="I103" s="2">
        <v>1</v>
      </c>
      <c r="J103" s="2">
        <v>1</v>
      </c>
      <c r="AL103" s="2">
        <v>1</v>
      </c>
    </row>
    <row r="104" spans="1:38" ht="18" customHeight="1" x14ac:dyDescent="0.45">
      <c r="A104" s="48" t="s">
        <v>288</v>
      </c>
      <c r="B104" s="1" t="s">
        <v>1741</v>
      </c>
      <c r="F104" s="2" t="s">
        <v>660</v>
      </c>
      <c r="G104" s="57">
        <v>43601</v>
      </c>
      <c r="H104" s="2">
        <v>1</v>
      </c>
      <c r="J104" s="2">
        <v>1</v>
      </c>
      <c r="W104" s="2">
        <v>1</v>
      </c>
      <c r="Y104" s="2">
        <v>1</v>
      </c>
      <c r="AH104" s="2">
        <v>1</v>
      </c>
      <c r="AI104" s="2">
        <v>1</v>
      </c>
    </row>
    <row r="105" spans="1:38" ht="18" customHeight="1" x14ac:dyDescent="0.45">
      <c r="A105" s="48" t="s">
        <v>290</v>
      </c>
      <c r="B105" s="1" t="s">
        <v>1742</v>
      </c>
      <c r="F105" s="2" t="s">
        <v>660</v>
      </c>
      <c r="G105" s="57">
        <v>43661</v>
      </c>
      <c r="H105" s="2">
        <v>1</v>
      </c>
      <c r="J105" s="2">
        <v>1</v>
      </c>
      <c r="W105" s="2">
        <v>1</v>
      </c>
      <c r="Y105" s="2">
        <v>1</v>
      </c>
      <c r="AH105" s="2">
        <v>1</v>
      </c>
      <c r="AI105" s="2">
        <v>1</v>
      </c>
    </row>
    <row r="106" spans="1:38" ht="18" customHeight="1" x14ac:dyDescent="0.45">
      <c r="A106" s="48" t="s">
        <v>293</v>
      </c>
      <c r="B106" s="1" t="s">
        <v>1743</v>
      </c>
      <c r="F106" s="2" t="s">
        <v>106</v>
      </c>
      <c r="G106" s="57" t="s">
        <v>62</v>
      </c>
      <c r="I106" s="2">
        <v>1</v>
      </c>
      <c r="K106" s="2">
        <v>1</v>
      </c>
      <c r="T106" s="2">
        <v>1</v>
      </c>
      <c r="Y106" s="2">
        <v>1</v>
      </c>
      <c r="AE106" s="2">
        <v>1</v>
      </c>
      <c r="AF106" s="2">
        <v>1</v>
      </c>
    </row>
    <row r="107" spans="1:38" ht="18" customHeight="1" x14ac:dyDescent="0.45">
      <c r="A107" s="48" t="s">
        <v>295</v>
      </c>
      <c r="B107" s="1" t="s">
        <v>1744</v>
      </c>
      <c r="F107" s="2" t="s">
        <v>252</v>
      </c>
      <c r="G107" s="57">
        <v>43701</v>
      </c>
      <c r="K107" s="2">
        <v>1</v>
      </c>
    </row>
    <row r="108" spans="1:38" ht="18" customHeight="1" x14ac:dyDescent="0.45">
      <c r="A108" s="48" t="s">
        <v>297</v>
      </c>
      <c r="B108" s="1" t="s">
        <v>1745</v>
      </c>
      <c r="F108" s="2" t="s">
        <v>106</v>
      </c>
      <c r="G108" s="57">
        <v>44105</v>
      </c>
      <c r="H108" s="2">
        <v>1</v>
      </c>
      <c r="J108" s="2">
        <v>1</v>
      </c>
      <c r="V108" s="2">
        <v>1</v>
      </c>
      <c r="Y108" s="2">
        <v>1</v>
      </c>
    </row>
    <row r="109" spans="1:38" ht="18" customHeight="1" x14ac:dyDescent="0.45">
      <c r="A109" s="48" t="s">
        <v>299</v>
      </c>
      <c r="B109" s="1" t="s">
        <v>1746</v>
      </c>
      <c r="F109" s="2" t="s">
        <v>73</v>
      </c>
      <c r="G109" s="57">
        <v>43559</v>
      </c>
      <c r="H109" s="2">
        <v>1</v>
      </c>
      <c r="K109" s="2">
        <v>1</v>
      </c>
      <c r="T109" s="2">
        <v>1</v>
      </c>
      <c r="Z109" s="2">
        <v>1</v>
      </c>
      <c r="AC109" s="2">
        <v>1</v>
      </c>
      <c r="AE109" s="2">
        <v>1</v>
      </c>
    </row>
    <row r="110" spans="1:38" ht="18" customHeight="1" x14ac:dyDescent="0.45">
      <c r="A110" s="48" t="s">
        <v>301</v>
      </c>
      <c r="B110" s="1" t="s">
        <v>1747</v>
      </c>
      <c r="F110" s="2" t="s">
        <v>73</v>
      </c>
      <c r="G110" s="57">
        <v>43736</v>
      </c>
      <c r="H110" s="2">
        <v>1</v>
      </c>
      <c r="P110" s="2">
        <v>1</v>
      </c>
      <c r="AL110" s="2">
        <v>1</v>
      </c>
    </row>
    <row r="111" spans="1:38" ht="18" customHeight="1" x14ac:dyDescent="0.45">
      <c r="A111" s="48" t="s">
        <v>303</v>
      </c>
      <c r="B111" s="1" t="s">
        <v>1748</v>
      </c>
      <c r="F111" s="2" t="s">
        <v>233</v>
      </c>
      <c r="G111" s="57" t="s">
        <v>62</v>
      </c>
      <c r="H111" s="2">
        <v>1</v>
      </c>
      <c r="M111" s="2">
        <v>1</v>
      </c>
      <c r="Y111" s="2">
        <v>1</v>
      </c>
      <c r="AA111" s="2">
        <v>1</v>
      </c>
      <c r="AC111" s="2">
        <v>1</v>
      </c>
      <c r="AE111" s="2">
        <v>1</v>
      </c>
    </row>
    <row r="112" spans="1:38" ht="18" customHeight="1" x14ac:dyDescent="0.45">
      <c r="A112" s="48" t="s">
        <v>305</v>
      </c>
      <c r="B112" s="1" t="s">
        <v>1749</v>
      </c>
      <c r="F112" s="2" t="s">
        <v>88</v>
      </c>
      <c r="G112" s="57">
        <v>43857</v>
      </c>
      <c r="H112" s="2">
        <v>1</v>
      </c>
      <c r="J112" s="2">
        <v>1</v>
      </c>
      <c r="K112" s="2">
        <v>1</v>
      </c>
      <c r="O112" s="2">
        <v>1</v>
      </c>
      <c r="AD112" s="2">
        <v>1</v>
      </c>
      <c r="AF112" s="2">
        <v>1</v>
      </c>
    </row>
    <row r="113" spans="1:32" ht="18" customHeight="1" x14ac:dyDescent="0.45">
      <c r="A113" s="48" t="s">
        <v>307</v>
      </c>
      <c r="B113" s="1" t="s">
        <v>1750</v>
      </c>
      <c r="F113" s="2" t="s">
        <v>845</v>
      </c>
      <c r="G113" s="57">
        <v>43719</v>
      </c>
      <c r="H113" s="2">
        <v>1</v>
      </c>
      <c r="V113" s="2">
        <v>1</v>
      </c>
      <c r="W113" s="2">
        <v>1</v>
      </c>
      <c r="X113" s="2">
        <v>1</v>
      </c>
    </row>
    <row r="114" spans="1:32" ht="18" customHeight="1" x14ac:dyDescent="0.45">
      <c r="A114" s="48" t="s">
        <v>309</v>
      </c>
      <c r="B114" s="1" t="s">
        <v>1751</v>
      </c>
      <c r="F114" s="2" t="s">
        <v>73</v>
      </c>
      <c r="G114" s="57">
        <v>43998</v>
      </c>
      <c r="H114" s="2">
        <v>1</v>
      </c>
      <c r="K114" s="2">
        <v>1</v>
      </c>
    </row>
    <row r="115" spans="1:32" ht="18" customHeight="1" x14ac:dyDescent="0.45">
      <c r="A115" s="48" t="s">
        <v>311</v>
      </c>
      <c r="B115" s="1" t="s">
        <v>1982</v>
      </c>
      <c r="C115" s="2" t="s">
        <v>1960</v>
      </c>
      <c r="F115" s="2" t="s">
        <v>1984</v>
      </c>
      <c r="G115" s="57">
        <v>44249</v>
      </c>
      <c r="H115" s="2">
        <v>1</v>
      </c>
      <c r="N115" s="2">
        <v>1</v>
      </c>
      <c r="T115" s="2">
        <v>1</v>
      </c>
      <c r="V115" s="2">
        <v>1</v>
      </c>
      <c r="AC115" s="2">
        <v>1</v>
      </c>
      <c r="AF115" s="2">
        <v>1</v>
      </c>
    </row>
    <row r="116" spans="1:32" ht="18" customHeight="1" x14ac:dyDescent="0.45">
      <c r="G116" s="57"/>
    </row>
    <row r="117" spans="1:32" ht="18" customHeight="1" x14ac:dyDescent="0.45">
      <c r="C117" s="2">
        <f>COUNTA(C11:C115)</f>
        <v>1</v>
      </c>
      <c r="D117" s="2">
        <f>COUNTA(D11:D115)</f>
        <v>1</v>
      </c>
      <c r="E117" s="2">
        <f>COUNTA(E11:E115)</f>
        <v>1</v>
      </c>
      <c r="G117" s="57"/>
    </row>
    <row r="118" spans="1:32" ht="18" customHeight="1" x14ac:dyDescent="0.45">
      <c r="G118" s="57"/>
    </row>
    <row r="119" spans="1:32" ht="18" customHeight="1" x14ac:dyDescent="0.45">
      <c r="G119" s="57"/>
    </row>
    <row r="120" spans="1:32" ht="18" customHeight="1" x14ac:dyDescent="0.45">
      <c r="G120" s="57"/>
    </row>
    <row r="121" spans="1:32" ht="18" customHeight="1" x14ac:dyDescent="0.45">
      <c r="G121" s="57"/>
    </row>
    <row r="122" spans="1:32" ht="18" customHeight="1" x14ac:dyDescent="0.45">
      <c r="G122" s="57"/>
    </row>
    <row r="123" spans="1:32" ht="18" customHeight="1" x14ac:dyDescent="0.45">
      <c r="G123" s="57"/>
    </row>
    <row r="124" spans="1:32" ht="18" customHeight="1" x14ac:dyDescent="0.45">
      <c r="G124" s="57"/>
    </row>
    <row r="125" spans="1:32" ht="18" customHeight="1" x14ac:dyDescent="0.45">
      <c r="G125" s="57"/>
    </row>
    <row r="126" spans="1:32" ht="18" customHeight="1" x14ac:dyDescent="0.45">
      <c r="G126" s="57"/>
    </row>
    <row r="127" spans="1:32" ht="18" customHeight="1" x14ac:dyDescent="0.45">
      <c r="G127" s="57"/>
    </row>
    <row r="128" spans="1:32"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59" spans="7:7" ht="18" customHeight="1" x14ac:dyDescent="0.45">
      <c r="G259"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7:7" ht="18" customHeight="1" x14ac:dyDescent="0.45">
      <c r="G273" s="57"/>
    </row>
    <row r="274" spans="7:7" ht="18" customHeight="1" x14ac:dyDescent="0.45">
      <c r="G274" s="57"/>
    </row>
    <row r="275" spans="7:7" ht="18" customHeight="1" x14ac:dyDescent="0.45">
      <c r="G275" s="57"/>
    </row>
    <row r="276" spans="7:7" ht="18" customHeight="1" x14ac:dyDescent="0.45">
      <c r="G276" s="57"/>
    </row>
    <row r="277" spans="7:7" ht="18" customHeight="1" x14ac:dyDescent="0.45">
      <c r="G277" s="57"/>
    </row>
    <row r="278" spans="7:7" ht="18" customHeight="1" x14ac:dyDescent="0.45">
      <c r="G278" s="57"/>
    </row>
    <row r="279" spans="7:7" ht="18" customHeight="1" x14ac:dyDescent="0.45">
      <c r="G279" s="57"/>
    </row>
    <row r="280" spans="7:7" ht="18" customHeight="1" x14ac:dyDescent="0.45">
      <c r="G280" s="57"/>
    </row>
    <row r="281" spans="7:7" ht="18" customHeight="1" x14ac:dyDescent="0.45">
      <c r="G281" s="57"/>
    </row>
    <row r="282" spans="7:7" ht="18" customHeight="1" x14ac:dyDescent="0.45">
      <c r="G282" s="57"/>
    </row>
    <row r="283" spans="7:7" ht="18" customHeight="1" x14ac:dyDescent="0.45">
      <c r="G283" s="57"/>
    </row>
    <row r="284" spans="7:7" ht="18" customHeight="1" x14ac:dyDescent="0.45">
      <c r="G284" s="57"/>
    </row>
    <row r="285" spans="7:7" ht="18" customHeight="1" x14ac:dyDescent="0.45">
      <c r="G285" s="57"/>
    </row>
    <row r="286" spans="7:7" ht="18" customHeight="1" x14ac:dyDescent="0.45">
      <c r="G286" s="57"/>
    </row>
    <row r="287" spans="7:7" ht="18" customHeight="1" x14ac:dyDescent="0.45">
      <c r="G287" s="57"/>
    </row>
    <row r="288" spans="7:7" ht="18" customHeight="1" x14ac:dyDescent="0.45">
      <c r="G288" s="57"/>
    </row>
    <row r="289" spans="6:7" ht="18" customHeight="1" x14ac:dyDescent="0.45">
      <c r="G289" s="57"/>
    </row>
    <row r="290" spans="6:7" ht="18" customHeight="1" x14ac:dyDescent="0.45">
      <c r="F290" s="57"/>
      <c r="G290" s="57"/>
    </row>
    <row r="291" spans="6:7" ht="18" customHeight="1" x14ac:dyDescent="0.45">
      <c r="G291" s="57"/>
    </row>
    <row r="292" spans="6:7" ht="18" customHeight="1" x14ac:dyDescent="0.45">
      <c r="G292" s="57"/>
    </row>
    <row r="293" spans="6:7" ht="18" customHeight="1" x14ac:dyDescent="0.45">
      <c r="G293" s="57"/>
    </row>
    <row r="294" spans="6:7" ht="18" customHeight="1" x14ac:dyDescent="0.45">
      <c r="G294" s="57"/>
    </row>
    <row r="295" spans="6:7" ht="18" customHeight="1" x14ac:dyDescent="0.45">
      <c r="G295" s="57"/>
    </row>
    <row r="297" spans="6:7" ht="18" customHeight="1" x14ac:dyDescent="0.45">
      <c r="G297" s="57"/>
    </row>
    <row r="298" spans="6:7" ht="18" customHeight="1" x14ac:dyDescent="0.45">
      <c r="G298" s="57"/>
    </row>
    <row r="299" spans="6:7" ht="18" customHeight="1" x14ac:dyDescent="0.45">
      <c r="G299" s="57"/>
    </row>
    <row r="301" spans="6:7" ht="18" customHeight="1" x14ac:dyDescent="0.45">
      <c r="G301" s="57"/>
    </row>
    <row r="302" spans="6:7" ht="18" customHeight="1" x14ac:dyDescent="0.45">
      <c r="G302" s="57"/>
    </row>
    <row r="303" spans="6:7" ht="18" customHeight="1" x14ac:dyDescent="0.45">
      <c r="G303" s="57"/>
    </row>
    <row r="306" spans="7:7" ht="18" customHeight="1" x14ac:dyDescent="0.45">
      <c r="G306" s="57"/>
    </row>
    <row r="307" spans="7:7" ht="18" customHeight="1" x14ac:dyDescent="0.45">
      <c r="G307" s="57"/>
    </row>
    <row r="308" spans="7:7" ht="18" customHeight="1" x14ac:dyDescent="0.45">
      <c r="G308" s="57"/>
    </row>
    <row r="309" spans="7:7" ht="18" customHeight="1" x14ac:dyDescent="0.45">
      <c r="G309" s="57"/>
    </row>
  </sheetData>
  <mergeCells count="43">
    <mergeCell ref="U4:U7"/>
    <mergeCell ref="AH2:AK3"/>
    <mergeCell ref="H1:X1"/>
    <mergeCell ref="Y1:AB1"/>
    <mergeCell ref="AC1:AD1"/>
    <mergeCell ref="AE1:AG1"/>
    <mergeCell ref="AH1:AK1"/>
    <mergeCell ref="H2:X3"/>
    <mergeCell ref="Y2:AB3"/>
    <mergeCell ref="AC2:AD3"/>
    <mergeCell ref="AE2:AG3"/>
    <mergeCell ref="AE4:AE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AF4:AF7"/>
    <mergeCell ref="AL4:AL7"/>
    <mergeCell ref="B7:B8"/>
    <mergeCell ref="AG4:AG7"/>
    <mergeCell ref="AH4:AH7"/>
    <mergeCell ref="AI4:AI7"/>
    <mergeCell ref="AJ4:AJ7"/>
    <mergeCell ref="W4:W7"/>
    <mergeCell ref="X4:X7"/>
    <mergeCell ref="Y4:Y7"/>
    <mergeCell ref="Z4:Z7"/>
    <mergeCell ref="V4:V7"/>
    <mergeCell ref="AK4:AK7"/>
    <mergeCell ref="AB4:AB7"/>
    <mergeCell ref="AC4:AC7"/>
    <mergeCell ref="AD4:AD7"/>
  </mergeCells>
  <phoneticPr fontId="18"/>
  <pageMargins left="0.7" right="0.7" top="1.14375" bottom="1.14375" header="0.51180555555555496" footer="0.51180555555555496"/>
  <pageSetup paperSize="9" firstPageNumber="0" orientation="portrait" horizontalDpi="300" verticalDpi="300"/>
  <ignoredErrors>
    <ignoredError sqref="A11:A17 A18:A115"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285"/>
  <sheetViews>
    <sheetView zoomScaleNormal="100" workbookViewId="0">
      <pane xSplit="5" ySplit="10" topLeftCell="F11" activePane="bottomRight" state="frozen"/>
      <selection pane="topRight" activeCell="F1" sqref="F1"/>
      <selection pane="bottomLeft" activeCell="A11" sqref="A11"/>
      <selection pane="bottomRight" activeCell="D21" sqref="D2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3" width="9.09765625" style="1"/>
    <col min="1024" max="1024" width="9" customWidth="1"/>
    <col min="1025" max="1026" width="8.59765625" customWidth="1"/>
  </cols>
  <sheetData>
    <row r="1" spans="1:37" ht="18" customHeight="1" x14ac:dyDescent="0.45">
      <c r="B1" s="49" t="s">
        <v>49</v>
      </c>
      <c r="C1" s="60"/>
      <c r="F1" s="91" t="s">
        <v>0</v>
      </c>
      <c r="G1" s="91"/>
      <c r="H1" s="91"/>
      <c r="I1" s="91"/>
      <c r="J1" s="91"/>
      <c r="K1" s="91"/>
      <c r="L1" s="91"/>
      <c r="M1" s="91"/>
      <c r="N1" s="91"/>
      <c r="O1" s="91"/>
      <c r="P1" s="91"/>
      <c r="Q1" s="91"/>
      <c r="R1" s="91"/>
      <c r="S1" s="91"/>
      <c r="T1" s="91"/>
      <c r="U1" s="91"/>
      <c r="V1" s="91"/>
      <c r="W1" s="92" t="s">
        <v>1</v>
      </c>
      <c r="X1" s="92"/>
      <c r="Y1" s="92"/>
      <c r="Z1" s="92"/>
      <c r="AA1" s="96" t="s">
        <v>2</v>
      </c>
      <c r="AB1" s="96"/>
      <c r="AC1" s="94" t="s">
        <v>3</v>
      </c>
      <c r="AD1" s="94"/>
      <c r="AE1" s="94"/>
      <c r="AF1" s="95" t="s">
        <v>4</v>
      </c>
      <c r="AG1" s="95"/>
      <c r="AH1" s="95"/>
      <c r="AI1" s="95"/>
      <c r="AJ1" s="50" t="s">
        <v>5</v>
      </c>
    </row>
    <row r="2" spans="1:37" ht="18" customHeight="1" x14ac:dyDescent="0.45">
      <c r="F2" s="91" t="s">
        <v>6</v>
      </c>
      <c r="G2" s="91"/>
      <c r="H2" s="91"/>
      <c r="I2" s="91"/>
      <c r="J2" s="91"/>
      <c r="K2" s="91"/>
      <c r="L2" s="91"/>
      <c r="M2" s="91"/>
      <c r="N2" s="91"/>
      <c r="O2" s="91"/>
      <c r="P2" s="91"/>
      <c r="Q2" s="91"/>
      <c r="R2" s="91"/>
      <c r="S2" s="91"/>
      <c r="T2" s="91"/>
      <c r="U2" s="91"/>
      <c r="V2" s="91"/>
      <c r="W2" s="92" t="s">
        <v>7</v>
      </c>
      <c r="X2" s="92"/>
      <c r="Y2" s="92"/>
      <c r="Z2" s="92"/>
      <c r="AA2" s="93" t="s">
        <v>8</v>
      </c>
      <c r="AB2" s="93"/>
      <c r="AC2" s="94" t="s">
        <v>9</v>
      </c>
      <c r="AD2" s="94"/>
      <c r="AE2" s="94"/>
      <c r="AF2" s="95" t="s">
        <v>10</v>
      </c>
      <c r="AG2" s="95"/>
      <c r="AH2" s="95"/>
      <c r="AI2" s="95"/>
      <c r="AJ2" s="90" t="s">
        <v>11</v>
      </c>
    </row>
    <row r="3" spans="1:37" ht="18" customHeight="1" x14ac:dyDescent="0.45">
      <c r="A3" s="48" t="s">
        <v>61</v>
      </c>
      <c r="B3" s="1">
        <v>10</v>
      </c>
      <c r="F3" s="91"/>
      <c r="G3" s="91"/>
      <c r="H3" s="91"/>
      <c r="I3" s="91"/>
      <c r="J3" s="91"/>
      <c r="K3" s="91"/>
      <c r="L3" s="91"/>
      <c r="M3" s="91"/>
      <c r="N3" s="91"/>
      <c r="O3" s="91"/>
      <c r="P3" s="91"/>
      <c r="Q3" s="91"/>
      <c r="R3" s="91"/>
      <c r="S3" s="91"/>
      <c r="T3" s="91"/>
      <c r="U3" s="91"/>
      <c r="V3" s="91"/>
      <c r="W3" s="92"/>
      <c r="X3" s="92"/>
      <c r="Y3" s="92"/>
      <c r="Z3" s="92"/>
      <c r="AA3" s="93"/>
      <c r="AB3" s="93"/>
      <c r="AC3" s="94"/>
      <c r="AD3" s="94"/>
      <c r="AE3" s="94"/>
      <c r="AF3" s="95"/>
      <c r="AG3" s="95"/>
      <c r="AH3" s="95"/>
      <c r="AI3" s="95"/>
      <c r="AJ3" s="90"/>
    </row>
    <row r="4" spans="1:37" ht="18" customHeight="1" x14ac:dyDescent="0.45">
      <c r="A4" s="48" t="s">
        <v>62</v>
      </c>
      <c r="B4" s="1">
        <f>COUNTIF(F11:F603,"なし")</f>
        <v>0</v>
      </c>
      <c r="F4" s="89" t="s">
        <v>12</v>
      </c>
      <c r="G4" s="89" t="s">
        <v>13</v>
      </c>
      <c r="H4" s="89" t="s">
        <v>14</v>
      </c>
      <c r="I4" s="89" t="s">
        <v>15</v>
      </c>
      <c r="J4" s="89" t="s">
        <v>16</v>
      </c>
      <c r="K4" s="89" t="s">
        <v>17</v>
      </c>
      <c r="L4" s="89" t="s">
        <v>18</v>
      </c>
      <c r="M4" s="89" t="s">
        <v>19</v>
      </c>
      <c r="N4" s="89" t="s">
        <v>20</v>
      </c>
      <c r="O4" s="89" t="s">
        <v>21</v>
      </c>
      <c r="P4" s="89" t="s">
        <v>22</v>
      </c>
      <c r="Q4" s="89" t="s">
        <v>23</v>
      </c>
      <c r="R4" s="89" t="s">
        <v>24</v>
      </c>
      <c r="S4" s="89" t="s">
        <v>25</v>
      </c>
      <c r="T4" s="89" t="s">
        <v>26</v>
      </c>
      <c r="U4" s="89" t="s">
        <v>27</v>
      </c>
      <c r="V4" s="89" t="s">
        <v>28</v>
      </c>
      <c r="W4" s="89" t="s">
        <v>29</v>
      </c>
      <c r="X4" s="89" t="s">
        <v>30</v>
      </c>
      <c r="Y4" s="89" t="s">
        <v>31</v>
      </c>
      <c r="Z4" s="89" t="s">
        <v>32</v>
      </c>
      <c r="AA4" s="89" t="s">
        <v>33</v>
      </c>
      <c r="AB4" s="89" t="s">
        <v>34</v>
      </c>
      <c r="AC4" s="89" t="s">
        <v>35</v>
      </c>
      <c r="AD4" s="89" t="s">
        <v>36</v>
      </c>
      <c r="AE4" s="89" t="s">
        <v>37</v>
      </c>
      <c r="AF4" s="89" t="s">
        <v>38</v>
      </c>
      <c r="AG4" s="89" t="s">
        <v>817</v>
      </c>
      <c r="AH4" s="89" t="s">
        <v>40</v>
      </c>
      <c r="AI4" s="89" t="s">
        <v>41</v>
      </c>
      <c r="AJ4" s="89" t="s">
        <v>11</v>
      </c>
    </row>
    <row r="5" spans="1:37" ht="18" customHeight="1" x14ac:dyDescent="0.45">
      <c r="A5" s="48" t="s">
        <v>63</v>
      </c>
      <c r="B5" s="1">
        <f>B3-B4</f>
        <v>10</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7" ht="18" customHeight="1" x14ac:dyDescent="0.45">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7" ht="18" customHeight="1" x14ac:dyDescent="0.45">
      <c r="A7" s="51" t="s">
        <v>61</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7" ht="18" customHeight="1" x14ac:dyDescent="0.45">
      <c r="A8" s="52">
        <f>B5</f>
        <v>10</v>
      </c>
      <c r="E8" s="53" t="s">
        <v>64</v>
      </c>
      <c r="F8" s="54">
        <f t="shared" ref="F8:AJ8" si="0">COUNT(F11:F603)</f>
        <v>8</v>
      </c>
      <c r="G8" s="54">
        <f t="shared" si="0"/>
        <v>0</v>
      </c>
      <c r="H8" s="54">
        <f t="shared" si="0"/>
        <v>1</v>
      </c>
      <c r="I8" s="54">
        <f t="shared" si="0"/>
        <v>1</v>
      </c>
      <c r="J8" s="54">
        <f t="shared" si="0"/>
        <v>1</v>
      </c>
      <c r="K8" s="54">
        <f t="shared" si="0"/>
        <v>3</v>
      </c>
      <c r="L8" s="54">
        <f t="shared" si="0"/>
        <v>3</v>
      </c>
      <c r="M8" s="54">
        <f t="shared" si="0"/>
        <v>2</v>
      </c>
      <c r="N8" s="54">
        <f t="shared" si="0"/>
        <v>0</v>
      </c>
      <c r="O8" s="54">
        <f t="shared" si="0"/>
        <v>2</v>
      </c>
      <c r="P8" s="54">
        <f t="shared" si="0"/>
        <v>2</v>
      </c>
      <c r="Q8" s="54">
        <f t="shared" si="0"/>
        <v>3</v>
      </c>
      <c r="R8" s="54">
        <f t="shared" si="0"/>
        <v>2</v>
      </c>
      <c r="S8" s="54">
        <f t="shared" si="0"/>
        <v>0</v>
      </c>
      <c r="T8" s="54">
        <f t="shared" si="0"/>
        <v>4</v>
      </c>
      <c r="U8" s="54">
        <f t="shared" si="0"/>
        <v>1</v>
      </c>
      <c r="V8" s="54">
        <f t="shared" si="0"/>
        <v>1</v>
      </c>
      <c r="W8" s="54">
        <f t="shared" si="0"/>
        <v>2</v>
      </c>
      <c r="X8" s="54">
        <f t="shared" si="0"/>
        <v>1</v>
      </c>
      <c r="Y8" s="54">
        <f t="shared" si="0"/>
        <v>1</v>
      </c>
      <c r="Z8" s="54">
        <f t="shared" si="0"/>
        <v>1</v>
      </c>
      <c r="AA8" s="54">
        <f t="shared" si="0"/>
        <v>2</v>
      </c>
      <c r="AB8" s="54">
        <f t="shared" si="0"/>
        <v>2</v>
      </c>
      <c r="AC8" s="54">
        <f t="shared" si="0"/>
        <v>3</v>
      </c>
      <c r="AD8" s="54">
        <f t="shared" si="0"/>
        <v>5</v>
      </c>
      <c r="AE8" s="54">
        <f t="shared" si="0"/>
        <v>0</v>
      </c>
      <c r="AF8" s="54">
        <f t="shared" si="0"/>
        <v>3</v>
      </c>
      <c r="AG8" s="54">
        <f t="shared" si="0"/>
        <v>2</v>
      </c>
      <c r="AH8" s="2">
        <f t="shared" si="0"/>
        <v>1</v>
      </c>
      <c r="AI8" s="2">
        <f t="shared" si="0"/>
        <v>0</v>
      </c>
      <c r="AJ8" s="54">
        <f t="shared" si="0"/>
        <v>1</v>
      </c>
    </row>
    <row r="9" spans="1:37" ht="18" customHeight="1" x14ac:dyDescent="0.45">
      <c r="C9" s="2" t="s">
        <v>2012</v>
      </c>
      <c r="E9" s="53" t="s">
        <v>65</v>
      </c>
      <c r="F9" s="55">
        <f t="shared" ref="F9:AJ9" si="1">F8/$A$8</f>
        <v>0.8</v>
      </c>
      <c r="G9" s="55">
        <f t="shared" si="1"/>
        <v>0</v>
      </c>
      <c r="H9" s="55">
        <f t="shared" si="1"/>
        <v>0.1</v>
      </c>
      <c r="I9" s="55">
        <f t="shared" si="1"/>
        <v>0.1</v>
      </c>
      <c r="J9" s="55">
        <f t="shared" si="1"/>
        <v>0.1</v>
      </c>
      <c r="K9" s="55">
        <f t="shared" si="1"/>
        <v>0.3</v>
      </c>
      <c r="L9" s="55">
        <f t="shared" si="1"/>
        <v>0.3</v>
      </c>
      <c r="M9" s="55">
        <f t="shared" si="1"/>
        <v>0.2</v>
      </c>
      <c r="N9" s="55">
        <f t="shared" si="1"/>
        <v>0</v>
      </c>
      <c r="O9" s="55">
        <f t="shared" si="1"/>
        <v>0.2</v>
      </c>
      <c r="P9" s="55">
        <f t="shared" si="1"/>
        <v>0.2</v>
      </c>
      <c r="Q9" s="55">
        <f t="shared" si="1"/>
        <v>0.3</v>
      </c>
      <c r="R9" s="55">
        <f t="shared" si="1"/>
        <v>0.2</v>
      </c>
      <c r="S9" s="55">
        <f t="shared" si="1"/>
        <v>0</v>
      </c>
      <c r="T9" s="55">
        <f t="shared" si="1"/>
        <v>0.4</v>
      </c>
      <c r="U9" s="55">
        <f t="shared" si="1"/>
        <v>0.1</v>
      </c>
      <c r="V9" s="55">
        <f t="shared" si="1"/>
        <v>0.1</v>
      </c>
      <c r="W9" s="55">
        <f t="shared" si="1"/>
        <v>0.2</v>
      </c>
      <c r="X9" s="55">
        <f t="shared" si="1"/>
        <v>0.1</v>
      </c>
      <c r="Y9" s="55">
        <f t="shared" si="1"/>
        <v>0.1</v>
      </c>
      <c r="Z9" s="55">
        <f t="shared" si="1"/>
        <v>0.1</v>
      </c>
      <c r="AA9" s="55">
        <f t="shared" si="1"/>
        <v>0.2</v>
      </c>
      <c r="AB9" s="55">
        <f t="shared" si="1"/>
        <v>0.2</v>
      </c>
      <c r="AC9" s="55">
        <f t="shared" si="1"/>
        <v>0.3</v>
      </c>
      <c r="AD9" s="55">
        <f t="shared" si="1"/>
        <v>0.5</v>
      </c>
      <c r="AE9" s="55">
        <f t="shared" si="1"/>
        <v>0</v>
      </c>
      <c r="AF9" s="55">
        <f t="shared" si="1"/>
        <v>0.3</v>
      </c>
      <c r="AG9" s="55">
        <f t="shared" si="1"/>
        <v>0.2</v>
      </c>
      <c r="AH9" s="56">
        <f t="shared" si="1"/>
        <v>0.1</v>
      </c>
      <c r="AI9" s="56">
        <f t="shared" si="1"/>
        <v>0</v>
      </c>
      <c r="AJ9" s="55">
        <f t="shared" si="1"/>
        <v>0.1</v>
      </c>
    </row>
    <row r="10" spans="1:37" ht="18" customHeight="1" x14ac:dyDescent="0.45">
      <c r="A10" s="48" t="s">
        <v>66</v>
      </c>
      <c r="B10" s="2" t="s">
        <v>67</v>
      </c>
      <c r="C10" s="2" t="s">
        <v>1987</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1752</v>
      </c>
      <c r="D11" s="2" t="s">
        <v>106</v>
      </c>
      <c r="E11" s="57" t="s">
        <v>62</v>
      </c>
      <c r="F11" s="2">
        <v>1</v>
      </c>
      <c r="T11" s="2">
        <v>1</v>
      </c>
    </row>
    <row r="12" spans="1:37" ht="18" customHeight="1" x14ac:dyDescent="0.45">
      <c r="A12" s="48" t="s">
        <v>74</v>
      </c>
      <c r="B12" s="1" t="s">
        <v>1942</v>
      </c>
      <c r="D12" s="2" t="s">
        <v>1943</v>
      </c>
      <c r="E12" s="57">
        <v>44211</v>
      </c>
      <c r="F12" s="2">
        <v>1</v>
      </c>
      <c r="L12" s="2">
        <v>1</v>
      </c>
      <c r="O12" s="2">
        <v>1</v>
      </c>
      <c r="W12" s="2">
        <v>1</v>
      </c>
      <c r="AC12" s="2">
        <v>1</v>
      </c>
      <c r="AD12" s="2">
        <v>1</v>
      </c>
    </row>
    <row r="13" spans="1:37" ht="18" customHeight="1" x14ac:dyDescent="0.45">
      <c r="A13" s="48" t="s">
        <v>77</v>
      </c>
      <c r="B13" s="1" t="s">
        <v>1753</v>
      </c>
      <c r="D13" s="2" t="s">
        <v>159</v>
      </c>
      <c r="E13" s="57" t="s">
        <v>62</v>
      </c>
      <c r="AD13" s="2">
        <v>1</v>
      </c>
      <c r="AF13" s="2">
        <v>1</v>
      </c>
      <c r="AK13" s="59"/>
    </row>
    <row r="14" spans="1:37" ht="18" customHeight="1" x14ac:dyDescent="0.45">
      <c r="A14" s="48" t="s">
        <v>79</v>
      </c>
      <c r="B14" s="1" t="s">
        <v>1754</v>
      </c>
      <c r="D14" s="2" t="s">
        <v>159</v>
      </c>
      <c r="E14" s="57" t="s">
        <v>62</v>
      </c>
      <c r="F14" s="2">
        <v>1</v>
      </c>
      <c r="Q14" s="2">
        <v>1</v>
      </c>
    </row>
    <row r="15" spans="1:37" ht="18" customHeight="1" x14ac:dyDescent="0.45">
      <c r="A15" s="48" t="s">
        <v>82</v>
      </c>
      <c r="B15" s="1" t="s">
        <v>1755</v>
      </c>
      <c r="D15" s="2" t="s">
        <v>159</v>
      </c>
      <c r="E15" s="57" t="s">
        <v>62</v>
      </c>
      <c r="F15" s="2">
        <v>1</v>
      </c>
      <c r="AG15" s="2">
        <v>1</v>
      </c>
    </row>
    <row r="16" spans="1:37" ht="18" customHeight="1" x14ac:dyDescent="0.45">
      <c r="A16" s="48" t="s">
        <v>84</v>
      </c>
      <c r="B16" s="1" t="s">
        <v>1756</v>
      </c>
      <c r="D16" s="2" t="s">
        <v>106</v>
      </c>
      <c r="E16" s="57" t="s">
        <v>62</v>
      </c>
      <c r="F16" s="2">
        <v>1</v>
      </c>
      <c r="T16" s="2">
        <v>1</v>
      </c>
      <c r="AD16" s="2">
        <v>1</v>
      </c>
    </row>
    <row r="17" spans="1:36" ht="18" customHeight="1" x14ac:dyDescent="0.45">
      <c r="A17" s="48" t="s">
        <v>86</v>
      </c>
      <c r="B17" s="1" t="s">
        <v>2014</v>
      </c>
      <c r="C17" s="2" t="s">
        <v>1988</v>
      </c>
      <c r="D17" s="2" t="s">
        <v>2015</v>
      </c>
      <c r="E17" s="57">
        <v>44271</v>
      </c>
      <c r="K17" s="2">
        <v>1</v>
      </c>
      <c r="L17" s="2">
        <v>1</v>
      </c>
      <c r="AC17" s="2">
        <v>1</v>
      </c>
      <c r="AJ17" s="2">
        <v>1</v>
      </c>
    </row>
    <row r="18" spans="1:36" ht="18" customHeight="1" x14ac:dyDescent="0.45">
      <c r="A18" s="48" t="s">
        <v>89</v>
      </c>
      <c r="B18" s="1" t="s">
        <v>1757</v>
      </c>
      <c r="D18" s="2" t="s">
        <v>166</v>
      </c>
      <c r="E18" s="57">
        <v>43686</v>
      </c>
      <c r="F18" s="2">
        <v>1</v>
      </c>
      <c r="H18" s="2">
        <v>1</v>
      </c>
      <c r="I18" s="2">
        <v>1</v>
      </c>
      <c r="J18" s="2">
        <v>1</v>
      </c>
      <c r="K18" s="2">
        <v>1</v>
      </c>
      <c r="L18" s="2">
        <v>1</v>
      </c>
      <c r="M18" s="2">
        <v>1</v>
      </c>
      <c r="O18" s="2">
        <v>1</v>
      </c>
      <c r="P18" s="2">
        <v>1</v>
      </c>
      <c r="Q18" s="2">
        <v>1</v>
      </c>
      <c r="R18" s="2">
        <v>1</v>
      </c>
      <c r="T18" s="2">
        <v>1</v>
      </c>
      <c r="U18" s="2">
        <v>1</v>
      </c>
      <c r="V18" s="2">
        <v>1</v>
      </c>
      <c r="W18" s="2">
        <v>1</v>
      </c>
      <c r="X18" s="2">
        <v>1</v>
      </c>
      <c r="Y18" s="2">
        <v>1</v>
      </c>
      <c r="Z18" s="2">
        <v>1</v>
      </c>
      <c r="AA18" s="2">
        <v>1</v>
      </c>
      <c r="AB18" s="2">
        <v>1</v>
      </c>
      <c r="AC18" s="2">
        <v>1</v>
      </c>
      <c r="AD18" s="2">
        <v>1</v>
      </c>
      <c r="AF18" s="2">
        <v>1</v>
      </c>
      <c r="AG18" s="2">
        <v>1</v>
      </c>
      <c r="AH18" s="2">
        <v>1</v>
      </c>
    </row>
    <row r="19" spans="1:36" ht="18" customHeight="1" x14ac:dyDescent="0.45">
      <c r="A19" s="48" t="s">
        <v>91</v>
      </c>
      <c r="B19" s="1" t="s">
        <v>1758</v>
      </c>
      <c r="D19" s="2" t="s">
        <v>73</v>
      </c>
      <c r="E19" s="57">
        <v>43990</v>
      </c>
      <c r="F19" s="2">
        <v>1</v>
      </c>
      <c r="P19" s="2">
        <v>1</v>
      </c>
      <c r="Q19" s="2">
        <v>1</v>
      </c>
      <c r="R19" s="2">
        <v>1</v>
      </c>
      <c r="T19" s="2">
        <v>1</v>
      </c>
      <c r="AF19" s="2">
        <v>1</v>
      </c>
    </row>
    <row r="20" spans="1:36" ht="18" customHeight="1" x14ac:dyDescent="0.45">
      <c r="A20" s="48" t="s">
        <v>94</v>
      </c>
      <c r="B20" s="1" t="s">
        <v>1759</v>
      </c>
      <c r="D20" s="2" t="s">
        <v>868</v>
      </c>
      <c r="E20" s="57">
        <v>43921</v>
      </c>
      <c r="F20" s="2">
        <v>1</v>
      </c>
      <c r="K20" s="2">
        <v>1</v>
      </c>
      <c r="M20" s="2">
        <v>1</v>
      </c>
      <c r="AA20" s="2">
        <v>1</v>
      </c>
      <c r="AB20" s="2">
        <v>1</v>
      </c>
      <c r="AD20" s="2">
        <v>1</v>
      </c>
    </row>
    <row r="21" spans="1:36" ht="18" customHeight="1" x14ac:dyDescent="0.45">
      <c r="E21" s="57"/>
    </row>
    <row r="22" spans="1:36" ht="18" customHeight="1" x14ac:dyDescent="0.45">
      <c r="C22" s="2">
        <f>COUNTA(C11:C20)</f>
        <v>1</v>
      </c>
      <c r="E22" s="57"/>
    </row>
    <row r="23" spans="1:36" ht="18" customHeight="1" x14ac:dyDescent="0.45">
      <c r="E23" s="57"/>
    </row>
    <row r="24" spans="1:36" ht="18" customHeight="1" x14ac:dyDescent="0.45">
      <c r="E24" s="57"/>
    </row>
    <row r="25" spans="1:36" ht="18" customHeight="1" x14ac:dyDescent="0.45">
      <c r="E25" s="57"/>
    </row>
    <row r="26" spans="1:36" ht="18" customHeight="1" x14ac:dyDescent="0.45">
      <c r="E26" s="57"/>
    </row>
    <row r="28" spans="1:36" ht="18" customHeight="1" x14ac:dyDescent="0.45">
      <c r="E28" s="57"/>
    </row>
    <row r="29" spans="1:36" ht="18" customHeight="1" x14ac:dyDescent="0.45">
      <c r="E29" s="57"/>
    </row>
    <row r="30" spans="1:36" ht="18" customHeight="1" x14ac:dyDescent="0.45">
      <c r="E30" s="57"/>
    </row>
    <row r="31" spans="1:36" ht="18" customHeight="1" x14ac:dyDescent="0.45">
      <c r="E31" s="57"/>
    </row>
    <row r="32" spans="1:36"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E263" s="57"/>
    </row>
    <row r="264" spans="4:5" ht="18" customHeight="1" x14ac:dyDescent="0.45">
      <c r="E264" s="57"/>
    </row>
    <row r="265" spans="4:5" ht="18" customHeight="1" x14ac:dyDescent="0.45">
      <c r="E265" s="57"/>
    </row>
    <row r="266" spans="4:5" ht="18" customHeight="1" x14ac:dyDescent="0.45">
      <c r="D266" s="57"/>
      <c r="E266" s="57"/>
    </row>
    <row r="267" spans="4:5" ht="18" customHeight="1" x14ac:dyDescent="0.45">
      <c r="E267" s="57"/>
    </row>
    <row r="268" spans="4:5" ht="18" customHeight="1" x14ac:dyDescent="0.45">
      <c r="E268" s="57"/>
    </row>
    <row r="269" spans="4:5" ht="18" customHeight="1" x14ac:dyDescent="0.45">
      <c r="E269" s="57"/>
    </row>
    <row r="270" spans="4:5" ht="18" customHeight="1" x14ac:dyDescent="0.45">
      <c r="E270" s="57"/>
    </row>
    <row r="271" spans="4:5" ht="18" customHeight="1" x14ac:dyDescent="0.45">
      <c r="E271" s="57"/>
    </row>
    <row r="273" spans="5:5" ht="18" customHeight="1" x14ac:dyDescent="0.45">
      <c r="E273" s="57"/>
    </row>
    <row r="274" spans="5:5" ht="18" customHeight="1" x14ac:dyDescent="0.45">
      <c r="E274" s="57"/>
    </row>
    <row r="275" spans="5:5" ht="18" customHeight="1" x14ac:dyDescent="0.45">
      <c r="E275" s="57"/>
    </row>
    <row r="277" spans="5:5" ht="18" customHeight="1" x14ac:dyDescent="0.45">
      <c r="E277" s="57"/>
    </row>
    <row r="278" spans="5:5" ht="18" customHeight="1" x14ac:dyDescent="0.45">
      <c r="E278" s="57"/>
    </row>
    <row r="279" spans="5:5" ht="18" customHeight="1" x14ac:dyDescent="0.45">
      <c r="E279" s="57"/>
    </row>
    <row r="282" spans="5:5" ht="18" customHeight="1" x14ac:dyDescent="0.45">
      <c r="E282" s="57"/>
    </row>
    <row r="283" spans="5:5" ht="18" customHeight="1" x14ac:dyDescent="0.45">
      <c r="E283" s="57"/>
    </row>
    <row r="284" spans="5:5" ht="18" customHeight="1" x14ac:dyDescent="0.45">
      <c r="E284" s="57"/>
    </row>
    <row r="285" spans="5:5" ht="18" customHeight="1" x14ac:dyDescent="0.45">
      <c r="E285"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6 A17:A20"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Normal="10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50</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6" ht="18" customHeight="1" x14ac:dyDescent="0.45">
      <c r="A3" s="48" t="s">
        <v>61</v>
      </c>
      <c r="B3" s="1">
        <v>1</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6" ht="18" customHeight="1" x14ac:dyDescent="0.45">
      <c r="A4" s="48" t="s">
        <v>62</v>
      </c>
      <c r="B4" s="1">
        <f>COUNTIF(E11:E600,"なし")</f>
        <v>0</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1</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1760</v>
      </c>
      <c r="C11" s="2" t="s">
        <v>109</v>
      </c>
      <c r="D11" s="57">
        <v>43852</v>
      </c>
      <c r="E11" s="2">
        <v>1</v>
      </c>
      <c r="U11" s="2">
        <v>1</v>
      </c>
      <c r="Y11" s="2">
        <v>1</v>
      </c>
      <c r="AA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D300"/>
  <sheetViews>
    <sheetView zoomScaleNormal="100" workbookViewId="0">
      <pane xSplit="5" ySplit="10" topLeftCell="F11" activePane="bottomRight" state="frozen"/>
      <selection pane="topRight" activeCell="F1" sqref="F1"/>
      <selection pane="bottomLeft" activeCell="A11" sqref="A11"/>
      <selection pane="bottomRight" activeCell="C9" sqref="C9"/>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8" width="9.09765625" style="1"/>
    <col min="1019" max="1019" width="9" customWidth="1"/>
    <col min="1020" max="1025" width="8.59765625" customWidth="1"/>
  </cols>
  <sheetData>
    <row r="1" spans="1:37" ht="18" customHeight="1" x14ac:dyDescent="0.45">
      <c r="B1" s="49" t="s">
        <v>51</v>
      </c>
      <c r="C1" s="60"/>
      <c r="F1" s="91" t="s">
        <v>0</v>
      </c>
      <c r="G1" s="91"/>
      <c r="H1" s="91"/>
      <c r="I1" s="91"/>
      <c r="J1" s="91"/>
      <c r="K1" s="91"/>
      <c r="L1" s="91"/>
      <c r="M1" s="91"/>
      <c r="N1" s="91"/>
      <c r="O1" s="91"/>
      <c r="P1" s="91"/>
      <c r="Q1" s="91"/>
      <c r="R1" s="91"/>
      <c r="S1" s="91"/>
      <c r="T1" s="91"/>
      <c r="U1" s="91"/>
      <c r="V1" s="91"/>
      <c r="W1" s="92" t="s">
        <v>1</v>
      </c>
      <c r="X1" s="92"/>
      <c r="Y1" s="92"/>
      <c r="Z1" s="92"/>
      <c r="AA1" s="96" t="s">
        <v>2</v>
      </c>
      <c r="AB1" s="96"/>
      <c r="AC1" s="94" t="s">
        <v>3</v>
      </c>
      <c r="AD1" s="94"/>
      <c r="AE1" s="94"/>
      <c r="AF1" s="95" t="s">
        <v>4</v>
      </c>
      <c r="AG1" s="95"/>
      <c r="AH1" s="95"/>
      <c r="AI1" s="95"/>
      <c r="AJ1" s="50" t="s">
        <v>5</v>
      </c>
    </row>
    <row r="2" spans="1:37" ht="18" customHeight="1" x14ac:dyDescent="0.45">
      <c r="F2" s="91" t="s">
        <v>6</v>
      </c>
      <c r="G2" s="91"/>
      <c r="H2" s="91"/>
      <c r="I2" s="91"/>
      <c r="J2" s="91"/>
      <c r="K2" s="91"/>
      <c r="L2" s="91"/>
      <c r="M2" s="91"/>
      <c r="N2" s="91"/>
      <c r="O2" s="91"/>
      <c r="P2" s="91"/>
      <c r="Q2" s="91"/>
      <c r="R2" s="91"/>
      <c r="S2" s="91"/>
      <c r="T2" s="91"/>
      <c r="U2" s="91"/>
      <c r="V2" s="91"/>
      <c r="W2" s="92" t="s">
        <v>7</v>
      </c>
      <c r="X2" s="92"/>
      <c r="Y2" s="92"/>
      <c r="Z2" s="92"/>
      <c r="AA2" s="93" t="s">
        <v>8</v>
      </c>
      <c r="AB2" s="93"/>
      <c r="AC2" s="94" t="s">
        <v>9</v>
      </c>
      <c r="AD2" s="94"/>
      <c r="AE2" s="94"/>
      <c r="AF2" s="95" t="s">
        <v>10</v>
      </c>
      <c r="AG2" s="95"/>
      <c r="AH2" s="95"/>
      <c r="AI2" s="95"/>
      <c r="AJ2" s="90" t="s">
        <v>11</v>
      </c>
    </row>
    <row r="3" spans="1:37" ht="18" customHeight="1" x14ac:dyDescent="0.45">
      <c r="A3" s="48" t="s">
        <v>61</v>
      </c>
      <c r="B3" s="1">
        <v>31</v>
      </c>
      <c r="F3" s="91"/>
      <c r="G3" s="91"/>
      <c r="H3" s="91"/>
      <c r="I3" s="91"/>
      <c r="J3" s="91"/>
      <c r="K3" s="91"/>
      <c r="L3" s="91"/>
      <c r="M3" s="91"/>
      <c r="N3" s="91"/>
      <c r="O3" s="91"/>
      <c r="P3" s="91"/>
      <c r="Q3" s="91"/>
      <c r="R3" s="91"/>
      <c r="S3" s="91"/>
      <c r="T3" s="91"/>
      <c r="U3" s="91"/>
      <c r="V3" s="91"/>
      <c r="W3" s="92"/>
      <c r="X3" s="92"/>
      <c r="Y3" s="92"/>
      <c r="Z3" s="92"/>
      <c r="AA3" s="93"/>
      <c r="AB3" s="93"/>
      <c r="AC3" s="94"/>
      <c r="AD3" s="94"/>
      <c r="AE3" s="94"/>
      <c r="AF3" s="95"/>
      <c r="AG3" s="95"/>
      <c r="AH3" s="95"/>
      <c r="AI3" s="95"/>
      <c r="AJ3" s="90"/>
    </row>
    <row r="4" spans="1:37" ht="18" customHeight="1" x14ac:dyDescent="0.45">
      <c r="A4" s="48" t="s">
        <v>62</v>
      </c>
      <c r="B4" s="1">
        <f>COUNTIF(F11:F618,"なし")</f>
        <v>1</v>
      </c>
      <c r="F4" s="89" t="s">
        <v>12</v>
      </c>
      <c r="G4" s="89" t="s">
        <v>13</v>
      </c>
      <c r="H4" s="89" t="s">
        <v>14</v>
      </c>
      <c r="I4" s="89" t="s">
        <v>15</v>
      </c>
      <c r="J4" s="89" t="s">
        <v>16</v>
      </c>
      <c r="K4" s="89" t="s">
        <v>17</v>
      </c>
      <c r="L4" s="89" t="s">
        <v>18</v>
      </c>
      <c r="M4" s="89" t="s">
        <v>19</v>
      </c>
      <c r="N4" s="89" t="s">
        <v>20</v>
      </c>
      <c r="O4" s="89" t="s">
        <v>21</v>
      </c>
      <c r="P4" s="89" t="s">
        <v>22</v>
      </c>
      <c r="Q4" s="89" t="s">
        <v>23</v>
      </c>
      <c r="R4" s="89" t="s">
        <v>24</v>
      </c>
      <c r="S4" s="89" t="s">
        <v>25</v>
      </c>
      <c r="T4" s="89" t="s">
        <v>26</v>
      </c>
      <c r="U4" s="89" t="s">
        <v>27</v>
      </c>
      <c r="V4" s="89" t="s">
        <v>28</v>
      </c>
      <c r="W4" s="89" t="s">
        <v>29</v>
      </c>
      <c r="X4" s="89" t="s">
        <v>30</v>
      </c>
      <c r="Y4" s="89" t="s">
        <v>31</v>
      </c>
      <c r="Z4" s="89" t="s">
        <v>32</v>
      </c>
      <c r="AA4" s="89" t="s">
        <v>33</v>
      </c>
      <c r="AB4" s="89" t="s">
        <v>34</v>
      </c>
      <c r="AC4" s="89" t="s">
        <v>35</v>
      </c>
      <c r="AD4" s="89" t="s">
        <v>36</v>
      </c>
      <c r="AE4" s="89" t="s">
        <v>37</v>
      </c>
      <c r="AF4" s="89" t="s">
        <v>38</v>
      </c>
      <c r="AG4" s="89" t="s">
        <v>817</v>
      </c>
      <c r="AH4" s="89" t="s">
        <v>40</v>
      </c>
      <c r="AI4" s="89" t="s">
        <v>41</v>
      </c>
      <c r="AJ4" s="89" t="s">
        <v>11</v>
      </c>
    </row>
    <row r="5" spans="1:37" ht="18" customHeight="1" x14ac:dyDescent="0.45">
      <c r="A5" s="48" t="s">
        <v>63</v>
      </c>
      <c r="B5" s="1">
        <f>B3-B4</f>
        <v>30</v>
      </c>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37" ht="18" customHeight="1" x14ac:dyDescent="0.45">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row>
    <row r="7" spans="1:37" ht="18" customHeight="1" x14ac:dyDescent="0.45">
      <c r="A7" s="51" t="s">
        <v>61</v>
      </c>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37" ht="18" customHeight="1" x14ac:dyDescent="0.45">
      <c r="A8" s="52">
        <f>B5</f>
        <v>30</v>
      </c>
      <c r="E8" s="53" t="s">
        <v>64</v>
      </c>
      <c r="F8" s="54">
        <f t="shared" ref="F8:AJ8" si="0">COUNT(F11:F618)</f>
        <v>17</v>
      </c>
      <c r="G8" s="54">
        <f t="shared" si="0"/>
        <v>0</v>
      </c>
      <c r="H8" s="54">
        <f t="shared" si="0"/>
        <v>5</v>
      </c>
      <c r="I8" s="54">
        <f t="shared" si="0"/>
        <v>5</v>
      </c>
      <c r="J8" s="54">
        <f t="shared" si="0"/>
        <v>2</v>
      </c>
      <c r="K8" s="54">
        <f t="shared" si="0"/>
        <v>6</v>
      </c>
      <c r="L8" s="54">
        <f t="shared" si="0"/>
        <v>3</v>
      </c>
      <c r="M8" s="54">
        <f t="shared" si="0"/>
        <v>6</v>
      </c>
      <c r="N8" s="54">
        <f t="shared" si="0"/>
        <v>9</v>
      </c>
      <c r="O8" s="54">
        <f t="shared" si="0"/>
        <v>1</v>
      </c>
      <c r="P8" s="54">
        <f t="shared" si="0"/>
        <v>0</v>
      </c>
      <c r="Q8" s="54">
        <f t="shared" si="0"/>
        <v>4</v>
      </c>
      <c r="R8" s="54">
        <f t="shared" si="0"/>
        <v>0</v>
      </c>
      <c r="S8" s="54">
        <f t="shared" si="0"/>
        <v>0</v>
      </c>
      <c r="T8" s="54">
        <f t="shared" si="0"/>
        <v>5</v>
      </c>
      <c r="U8" s="54">
        <f t="shared" si="0"/>
        <v>4</v>
      </c>
      <c r="V8" s="54">
        <f t="shared" si="0"/>
        <v>2</v>
      </c>
      <c r="W8" s="54">
        <f t="shared" si="0"/>
        <v>6</v>
      </c>
      <c r="X8" s="54">
        <f t="shared" si="0"/>
        <v>2</v>
      </c>
      <c r="Y8" s="54">
        <f t="shared" si="0"/>
        <v>1</v>
      </c>
      <c r="Z8" s="54">
        <f t="shared" si="0"/>
        <v>4</v>
      </c>
      <c r="AA8" s="54">
        <f t="shared" si="0"/>
        <v>9</v>
      </c>
      <c r="AB8" s="54">
        <f t="shared" si="0"/>
        <v>2</v>
      </c>
      <c r="AC8" s="54">
        <f t="shared" si="0"/>
        <v>4</v>
      </c>
      <c r="AD8" s="54">
        <f t="shared" si="0"/>
        <v>10</v>
      </c>
      <c r="AE8" s="54">
        <f t="shared" si="0"/>
        <v>0</v>
      </c>
      <c r="AF8" s="54">
        <f t="shared" si="0"/>
        <v>11</v>
      </c>
      <c r="AG8" s="54">
        <f t="shared" si="0"/>
        <v>1</v>
      </c>
      <c r="AH8" s="2">
        <f t="shared" si="0"/>
        <v>0</v>
      </c>
      <c r="AI8" s="2">
        <f t="shared" si="0"/>
        <v>0</v>
      </c>
      <c r="AJ8" s="54">
        <f t="shared" si="0"/>
        <v>13</v>
      </c>
    </row>
    <row r="9" spans="1:37" ht="18" customHeight="1" x14ac:dyDescent="0.45">
      <c r="C9" s="2" t="s">
        <v>2049</v>
      </c>
      <c r="E9" s="53" t="s">
        <v>65</v>
      </c>
      <c r="F9" s="55">
        <f t="shared" ref="F9:AJ9" si="1">F8/$A$8</f>
        <v>0.56666666666666665</v>
      </c>
      <c r="G9" s="55">
        <f t="shared" si="1"/>
        <v>0</v>
      </c>
      <c r="H9" s="55">
        <f t="shared" si="1"/>
        <v>0.16666666666666666</v>
      </c>
      <c r="I9" s="55">
        <f t="shared" si="1"/>
        <v>0.16666666666666666</v>
      </c>
      <c r="J9" s="55">
        <f t="shared" si="1"/>
        <v>6.6666666666666666E-2</v>
      </c>
      <c r="K9" s="55">
        <f t="shared" si="1"/>
        <v>0.2</v>
      </c>
      <c r="L9" s="55">
        <f t="shared" si="1"/>
        <v>0.1</v>
      </c>
      <c r="M9" s="55">
        <f t="shared" si="1"/>
        <v>0.2</v>
      </c>
      <c r="N9" s="55">
        <f t="shared" si="1"/>
        <v>0.3</v>
      </c>
      <c r="O9" s="55">
        <f t="shared" si="1"/>
        <v>3.3333333333333333E-2</v>
      </c>
      <c r="P9" s="55">
        <f t="shared" si="1"/>
        <v>0</v>
      </c>
      <c r="Q9" s="55">
        <f t="shared" si="1"/>
        <v>0.13333333333333333</v>
      </c>
      <c r="R9" s="55">
        <f t="shared" si="1"/>
        <v>0</v>
      </c>
      <c r="S9" s="55">
        <f t="shared" si="1"/>
        <v>0</v>
      </c>
      <c r="T9" s="55">
        <f t="shared" si="1"/>
        <v>0.16666666666666666</v>
      </c>
      <c r="U9" s="55">
        <f t="shared" si="1"/>
        <v>0.13333333333333333</v>
      </c>
      <c r="V9" s="55">
        <f t="shared" si="1"/>
        <v>6.6666666666666666E-2</v>
      </c>
      <c r="W9" s="55">
        <f t="shared" si="1"/>
        <v>0.2</v>
      </c>
      <c r="X9" s="55">
        <f t="shared" si="1"/>
        <v>6.6666666666666666E-2</v>
      </c>
      <c r="Y9" s="55">
        <f t="shared" si="1"/>
        <v>3.3333333333333333E-2</v>
      </c>
      <c r="Z9" s="55">
        <f t="shared" si="1"/>
        <v>0.13333333333333333</v>
      </c>
      <c r="AA9" s="55">
        <f t="shared" si="1"/>
        <v>0.3</v>
      </c>
      <c r="AB9" s="55">
        <f t="shared" si="1"/>
        <v>6.6666666666666666E-2</v>
      </c>
      <c r="AC9" s="55">
        <f t="shared" si="1"/>
        <v>0.13333333333333333</v>
      </c>
      <c r="AD9" s="55">
        <f t="shared" si="1"/>
        <v>0.33333333333333331</v>
      </c>
      <c r="AE9" s="55">
        <f t="shared" si="1"/>
        <v>0</v>
      </c>
      <c r="AF9" s="55">
        <f t="shared" si="1"/>
        <v>0.36666666666666664</v>
      </c>
      <c r="AG9" s="55">
        <f t="shared" si="1"/>
        <v>3.3333333333333333E-2</v>
      </c>
      <c r="AH9" s="56">
        <f t="shared" si="1"/>
        <v>0</v>
      </c>
      <c r="AI9" s="56">
        <f t="shared" si="1"/>
        <v>0</v>
      </c>
      <c r="AJ9" s="55">
        <f t="shared" si="1"/>
        <v>0.43333333333333335</v>
      </c>
    </row>
    <row r="10" spans="1:37" ht="18" customHeight="1" x14ac:dyDescent="0.45">
      <c r="A10" s="48" t="s">
        <v>66</v>
      </c>
      <c r="B10" s="2" t="s">
        <v>67</v>
      </c>
      <c r="C10" s="2" t="s">
        <v>68</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1761</v>
      </c>
      <c r="D11" s="2" t="s">
        <v>73</v>
      </c>
      <c r="E11" s="57">
        <v>43706</v>
      </c>
      <c r="H11" s="2">
        <v>1</v>
      </c>
      <c r="AD11" s="2">
        <v>1</v>
      </c>
      <c r="AF11" s="2">
        <v>1</v>
      </c>
    </row>
    <row r="12" spans="1:37" ht="18" customHeight="1" x14ac:dyDescent="0.45">
      <c r="A12" s="48" t="s">
        <v>74</v>
      </c>
      <c r="B12" s="1" t="s">
        <v>1762</v>
      </c>
      <c r="D12" s="2" t="s">
        <v>238</v>
      </c>
      <c r="E12" s="57">
        <v>43713</v>
      </c>
      <c r="J12" s="2">
        <v>1</v>
      </c>
      <c r="AA12" s="2">
        <v>1</v>
      </c>
      <c r="AD12" s="2">
        <v>1</v>
      </c>
      <c r="AF12" s="2">
        <v>1</v>
      </c>
      <c r="AJ12" s="2">
        <v>1</v>
      </c>
      <c r="AK12" s="59"/>
    </row>
    <row r="13" spans="1:37" ht="18" customHeight="1" x14ac:dyDescent="0.45">
      <c r="A13" s="48" t="s">
        <v>77</v>
      </c>
      <c r="B13" s="1" t="s">
        <v>1763</v>
      </c>
      <c r="D13" s="2" t="s">
        <v>159</v>
      </c>
      <c r="E13" s="57">
        <v>44042</v>
      </c>
      <c r="Q13" s="2">
        <v>1</v>
      </c>
      <c r="T13" s="2">
        <v>1</v>
      </c>
      <c r="AF13" s="2">
        <v>1</v>
      </c>
      <c r="AJ13" s="2">
        <v>1</v>
      </c>
      <c r="AK13" s="59"/>
    </row>
    <row r="14" spans="1:37" ht="18" customHeight="1" x14ac:dyDescent="0.45">
      <c r="A14" s="48" t="s">
        <v>79</v>
      </c>
      <c r="B14" s="1" t="s">
        <v>1764</v>
      </c>
      <c r="D14" s="2" t="s">
        <v>73</v>
      </c>
      <c r="E14" s="57">
        <v>43921</v>
      </c>
      <c r="F14" s="2">
        <v>1</v>
      </c>
      <c r="K14" s="2">
        <v>1</v>
      </c>
      <c r="L14" s="2">
        <v>1</v>
      </c>
      <c r="N14" s="2">
        <v>1</v>
      </c>
      <c r="U14" s="2">
        <v>1</v>
      </c>
      <c r="AK14" s="59"/>
    </row>
    <row r="15" spans="1:37" ht="18" customHeight="1" x14ac:dyDescent="0.45">
      <c r="A15" s="48" t="s">
        <v>82</v>
      </c>
      <c r="B15" s="1" t="s">
        <v>1765</v>
      </c>
      <c r="D15" s="2" t="s">
        <v>73</v>
      </c>
      <c r="E15" s="57">
        <v>43970</v>
      </c>
      <c r="AA15" s="2">
        <v>1</v>
      </c>
      <c r="AD15" s="2">
        <v>1</v>
      </c>
      <c r="AF15" s="2">
        <v>1</v>
      </c>
      <c r="AJ15" s="2">
        <v>1</v>
      </c>
      <c r="AK15" s="59"/>
    </row>
    <row r="16" spans="1:37" ht="18" customHeight="1" x14ac:dyDescent="0.45">
      <c r="A16" s="48" t="s">
        <v>84</v>
      </c>
      <c r="B16" s="1" t="s">
        <v>1766</v>
      </c>
      <c r="D16" s="2" t="s">
        <v>73</v>
      </c>
      <c r="E16" s="57">
        <v>43703</v>
      </c>
      <c r="H16" s="2">
        <v>1</v>
      </c>
      <c r="K16" s="2">
        <v>1</v>
      </c>
      <c r="N16" s="2">
        <v>1</v>
      </c>
    </row>
    <row r="17" spans="1:36" ht="18" customHeight="1" x14ac:dyDescent="0.45">
      <c r="A17" s="48" t="s">
        <v>86</v>
      </c>
      <c r="B17" s="1" t="s">
        <v>1767</v>
      </c>
      <c r="D17" s="2" t="s">
        <v>141</v>
      </c>
      <c r="E17" s="57">
        <v>44104</v>
      </c>
      <c r="W17" s="2">
        <v>1</v>
      </c>
      <c r="X17" s="2">
        <v>1</v>
      </c>
      <c r="Y17" s="2">
        <v>1</v>
      </c>
      <c r="Z17" s="2">
        <v>1</v>
      </c>
      <c r="AA17" s="2">
        <v>1</v>
      </c>
      <c r="AF17" s="2">
        <v>1</v>
      </c>
    </row>
    <row r="18" spans="1:36" ht="18" customHeight="1" x14ac:dyDescent="0.45">
      <c r="A18" s="48" t="s">
        <v>89</v>
      </c>
      <c r="B18" s="1" t="s">
        <v>2048</v>
      </c>
      <c r="C18" s="2" t="s">
        <v>2025</v>
      </c>
      <c r="D18" s="2" t="s">
        <v>2030</v>
      </c>
      <c r="E18" s="57">
        <v>44316</v>
      </c>
      <c r="F18" s="2" t="s">
        <v>2028</v>
      </c>
    </row>
    <row r="19" spans="1:36" ht="18" customHeight="1" x14ac:dyDescent="0.45">
      <c r="A19" s="48" t="s">
        <v>91</v>
      </c>
      <c r="B19" s="1" t="s">
        <v>1768</v>
      </c>
      <c r="D19" s="2" t="s">
        <v>73</v>
      </c>
      <c r="E19" s="57" t="s">
        <v>62</v>
      </c>
      <c r="F19" s="2">
        <v>1</v>
      </c>
      <c r="H19" s="2">
        <v>1</v>
      </c>
      <c r="K19" s="2">
        <v>1</v>
      </c>
      <c r="N19" s="2">
        <v>1</v>
      </c>
    </row>
    <row r="20" spans="1:36" ht="18" customHeight="1" x14ac:dyDescent="0.45">
      <c r="A20" s="48" t="s">
        <v>94</v>
      </c>
      <c r="B20" s="1" t="s">
        <v>1769</v>
      </c>
      <c r="D20" s="2" t="s">
        <v>73</v>
      </c>
      <c r="E20" s="57">
        <v>44084</v>
      </c>
      <c r="AA20" s="2">
        <v>1</v>
      </c>
      <c r="AF20" s="2">
        <v>1</v>
      </c>
    </row>
    <row r="21" spans="1:36" ht="18" customHeight="1" x14ac:dyDescent="0.45">
      <c r="A21" s="48" t="s">
        <v>96</v>
      </c>
      <c r="B21" s="1" t="s">
        <v>1770</v>
      </c>
      <c r="D21" s="2" t="s">
        <v>73</v>
      </c>
      <c r="E21" s="57">
        <v>43889</v>
      </c>
      <c r="F21" s="2">
        <v>1</v>
      </c>
      <c r="AJ21" s="2">
        <v>4</v>
      </c>
    </row>
    <row r="22" spans="1:36" ht="18" customHeight="1" x14ac:dyDescent="0.45">
      <c r="A22" s="48" t="s">
        <v>98</v>
      </c>
      <c r="B22" s="1" t="s">
        <v>2050</v>
      </c>
      <c r="C22" s="2" t="s">
        <v>2025</v>
      </c>
      <c r="D22" s="2" t="s">
        <v>2030</v>
      </c>
      <c r="E22" s="57">
        <v>44288</v>
      </c>
      <c r="M22" s="2">
        <v>1</v>
      </c>
      <c r="T22" s="2">
        <v>1</v>
      </c>
    </row>
    <row r="23" spans="1:36" ht="18" customHeight="1" x14ac:dyDescent="0.45">
      <c r="A23" s="48" t="s">
        <v>100</v>
      </c>
      <c r="B23" s="1" t="s">
        <v>1771</v>
      </c>
      <c r="D23" s="2" t="s">
        <v>283</v>
      </c>
      <c r="E23" s="57">
        <v>43824</v>
      </c>
      <c r="F23" s="2">
        <v>1</v>
      </c>
      <c r="I23" s="2">
        <v>1</v>
      </c>
      <c r="J23" s="2">
        <v>1</v>
      </c>
      <c r="N23" s="2">
        <v>1</v>
      </c>
      <c r="AC23" s="2">
        <v>1</v>
      </c>
      <c r="AJ23" s="2">
        <v>2</v>
      </c>
    </row>
    <row r="24" spans="1:36" ht="18" customHeight="1" x14ac:dyDescent="0.45">
      <c r="A24" s="48" t="s">
        <v>102</v>
      </c>
      <c r="B24" s="1" t="s">
        <v>1772</v>
      </c>
      <c r="D24" s="2" t="s">
        <v>73</v>
      </c>
      <c r="E24" s="57" t="s">
        <v>62</v>
      </c>
      <c r="F24" s="2">
        <v>1</v>
      </c>
      <c r="H24" s="2">
        <v>1</v>
      </c>
      <c r="N24" s="2">
        <v>1</v>
      </c>
      <c r="W24" s="2">
        <v>1</v>
      </c>
      <c r="X24" s="2">
        <v>1</v>
      </c>
      <c r="Z24" s="2">
        <v>1</v>
      </c>
      <c r="AA24" s="2">
        <v>1</v>
      </c>
      <c r="AD24" s="2">
        <v>1</v>
      </c>
      <c r="AJ24" s="2">
        <v>1</v>
      </c>
    </row>
    <row r="25" spans="1:36" ht="18" customHeight="1" x14ac:dyDescent="0.45">
      <c r="A25" s="48" t="s">
        <v>104</v>
      </c>
      <c r="B25" s="1" t="s">
        <v>1773</v>
      </c>
      <c r="D25" s="2" t="s">
        <v>73</v>
      </c>
      <c r="E25" s="57">
        <v>44043</v>
      </c>
      <c r="W25" s="2">
        <v>1</v>
      </c>
      <c r="AA25" s="2">
        <v>1</v>
      </c>
      <c r="AF25" s="2">
        <v>1</v>
      </c>
    </row>
    <row r="26" spans="1:36" ht="18" customHeight="1" x14ac:dyDescent="0.45">
      <c r="A26" s="48" t="s">
        <v>107</v>
      </c>
      <c r="B26" s="1" t="s">
        <v>1774</v>
      </c>
      <c r="D26" s="2" t="s">
        <v>141</v>
      </c>
      <c r="E26" s="57">
        <v>43677</v>
      </c>
      <c r="F26" s="2">
        <v>1</v>
      </c>
      <c r="H26" s="2">
        <v>1</v>
      </c>
      <c r="I26" s="2">
        <v>1</v>
      </c>
      <c r="M26" s="2">
        <v>1</v>
      </c>
      <c r="N26" s="2">
        <v>1</v>
      </c>
      <c r="AD26" s="2">
        <v>1</v>
      </c>
    </row>
    <row r="27" spans="1:36" ht="18" customHeight="1" x14ac:dyDescent="0.45">
      <c r="A27" s="48" t="s">
        <v>110</v>
      </c>
      <c r="B27" s="1" t="s">
        <v>1775</v>
      </c>
      <c r="D27" s="2" t="s">
        <v>141</v>
      </c>
      <c r="E27" s="57">
        <v>43675</v>
      </c>
      <c r="F27" s="2">
        <v>1</v>
      </c>
      <c r="I27" s="2">
        <v>1</v>
      </c>
      <c r="M27" s="2">
        <v>1</v>
      </c>
      <c r="N27" s="2">
        <v>1</v>
      </c>
      <c r="AD27" s="2">
        <v>1</v>
      </c>
    </row>
    <row r="28" spans="1:36" ht="18" customHeight="1" x14ac:dyDescent="0.45">
      <c r="A28" s="48" t="s">
        <v>113</v>
      </c>
      <c r="B28" s="1" t="s">
        <v>1776</v>
      </c>
      <c r="D28" s="2" t="s">
        <v>106</v>
      </c>
      <c r="E28" s="57">
        <v>43980</v>
      </c>
      <c r="F28" s="2">
        <v>1</v>
      </c>
      <c r="K28" s="2">
        <v>1</v>
      </c>
      <c r="L28" s="2">
        <v>1</v>
      </c>
      <c r="Q28" s="2">
        <v>1</v>
      </c>
      <c r="T28" s="2">
        <v>1</v>
      </c>
      <c r="U28" s="2">
        <v>1</v>
      </c>
      <c r="V28" s="2">
        <v>1</v>
      </c>
      <c r="W28" s="2">
        <v>1</v>
      </c>
      <c r="Z28" s="2">
        <v>1</v>
      </c>
      <c r="AC28" s="2">
        <v>1</v>
      </c>
    </row>
    <row r="29" spans="1:36" ht="18" customHeight="1" x14ac:dyDescent="0.45">
      <c r="A29" s="48" t="s">
        <v>115</v>
      </c>
      <c r="B29" s="1" t="s">
        <v>1777</v>
      </c>
      <c r="D29" s="2" t="s">
        <v>73</v>
      </c>
      <c r="E29" s="57">
        <v>43997</v>
      </c>
      <c r="AA29" s="2">
        <v>1</v>
      </c>
      <c r="AD29" s="2">
        <v>1</v>
      </c>
      <c r="AF29" s="2">
        <v>1</v>
      </c>
    </row>
    <row r="30" spans="1:36" ht="18" customHeight="1" x14ac:dyDescent="0.45">
      <c r="A30" s="48" t="s">
        <v>117</v>
      </c>
      <c r="B30" s="58">
        <v>207</v>
      </c>
      <c r="D30" s="2" t="s">
        <v>73</v>
      </c>
      <c r="E30" s="57">
        <v>44040</v>
      </c>
      <c r="F30" s="2">
        <v>1</v>
      </c>
      <c r="AB30" s="2">
        <v>1</v>
      </c>
      <c r="AF30" s="2">
        <v>1</v>
      </c>
      <c r="AJ30" s="2">
        <v>2</v>
      </c>
    </row>
    <row r="31" spans="1:36" ht="18" customHeight="1" x14ac:dyDescent="0.45">
      <c r="A31" s="48" t="s">
        <v>119</v>
      </c>
      <c r="B31" s="58" t="s">
        <v>1778</v>
      </c>
      <c r="D31" s="2" t="s">
        <v>73</v>
      </c>
      <c r="E31" s="57">
        <v>44542</v>
      </c>
      <c r="F31" s="2">
        <v>1</v>
      </c>
      <c r="M31" s="2">
        <v>1</v>
      </c>
    </row>
    <row r="32" spans="1:36" ht="18" customHeight="1" x14ac:dyDescent="0.45">
      <c r="A32" s="48" t="s">
        <v>121</v>
      </c>
      <c r="B32" s="1" t="s">
        <v>1779</v>
      </c>
      <c r="D32" s="2" t="s">
        <v>73</v>
      </c>
      <c r="E32" s="57">
        <v>43669</v>
      </c>
      <c r="F32" s="2">
        <v>1</v>
      </c>
      <c r="AJ32" s="2">
        <v>4</v>
      </c>
    </row>
    <row r="33" spans="1:36" ht="18" customHeight="1" x14ac:dyDescent="0.45">
      <c r="A33" s="48" t="s">
        <v>124</v>
      </c>
      <c r="B33" s="1" t="s">
        <v>1780</v>
      </c>
      <c r="D33" s="2" t="s">
        <v>141</v>
      </c>
      <c r="E33" s="57">
        <v>44113</v>
      </c>
      <c r="Q33" s="2">
        <v>1</v>
      </c>
      <c r="T33" s="2">
        <v>1</v>
      </c>
      <c r="AF33" s="2">
        <v>1</v>
      </c>
    </row>
    <row r="34" spans="1:36" ht="18" customHeight="1" x14ac:dyDescent="0.45">
      <c r="A34" s="48" t="s">
        <v>126</v>
      </c>
      <c r="B34" s="1" t="s">
        <v>1781</v>
      </c>
      <c r="D34" s="2" t="s">
        <v>73</v>
      </c>
      <c r="E34" s="57">
        <v>43994</v>
      </c>
      <c r="F34" s="2">
        <v>1</v>
      </c>
      <c r="K34" s="2">
        <v>1</v>
      </c>
      <c r="L34" s="2">
        <v>1</v>
      </c>
      <c r="Q34" s="2">
        <v>1</v>
      </c>
      <c r="T34" s="2">
        <v>1</v>
      </c>
      <c r="U34" s="2">
        <v>1</v>
      </c>
      <c r="V34" s="2">
        <v>1</v>
      </c>
      <c r="W34" s="2">
        <v>1</v>
      </c>
      <c r="Z34" s="2">
        <v>1</v>
      </c>
      <c r="AC34" s="2">
        <v>1</v>
      </c>
    </row>
    <row r="35" spans="1:36" ht="18" customHeight="1" x14ac:dyDescent="0.45">
      <c r="A35" s="48" t="s">
        <v>129</v>
      </c>
      <c r="B35" s="1" t="s">
        <v>1782</v>
      </c>
      <c r="D35" s="2" t="s">
        <v>292</v>
      </c>
      <c r="E35" s="57">
        <v>43564</v>
      </c>
      <c r="M35" s="2">
        <v>1</v>
      </c>
      <c r="U35" s="2">
        <v>1</v>
      </c>
      <c r="W35" s="2">
        <v>1</v>
      </c>
      <c r="AA35" s="2">
        <v>1</v>
      </c>
      <c r="AB35" s="2">
        <v>1</v>
      </c>
      <c r="AD35" s="2">
        <v>1</v>
      </c>
    </row>
    <row r="36" spans="1:36" ht="18" customHeight="1" x14ac:dyDescent="0.45">
      <c r="A36" s="48" t="s">
        <v>131</v>
      </c>
      <c r="B36" s="1" t="s">
        <v>1783</v>
      </c>
      <c r="D36" s="2" t="s">
        <v>73</v>
      </c>
      <c r="E36" s="57">
        <v>43774</v>
      </c>
      <c r="F36" s="2">
        <v>1</v>
      </c>
      <c r="I36" s="2">
        <v>1</v>
      </c>
      <c r="O36" s="2">
        <v>1</v>
      </c>
      <c r="AD36" s="2">
        <v>1</v>
      </c>
      <c r="AJ36" s="2">
        <v>2</v>
      </c>
    </row>
    <row r="37" spans="1:36" ht="18" customHeight="1" x14ac:dyDescent="0.45">
      <c r="A37" s="48" t="s">
        <v>133</v>
      </c>
      <c r="B37" s="1" t="s">
        <v>1784</v>
      </c>
      <c r="D37" s="2" t="s">
        <v>73</v>
      </c>
      <c r="E37" s="57">
        <v>43556</v>
      </c>
      <c r="F37" s="2">
        <v>1</v>
      </c>
      <c r="AD37" s="2">
        <v>1</v>
      </c>
      <c r="AG37" s="2">
        <v>1</v>
      </c>
      <c r="AJ37" s="2">
        <v>2</v>
      </c>
    </row>
    <row r="38" spans="1:36" ht="18" customHeight="1" x14ac:dyDescent="0.45">
      <c r="A38" s="48" t="s">
        <v>135</v>
      </c>
      <c r="B38" s="1" t="s">
        <v>1785</v>
      </c>
      <c r="D38" s="2" t="s">
        <v>106</v>
      </c>
      <c r="E38" s="57" t="s">
        <v>62</v>
      </c>
      <c r="I38" s="2">
        <v>1</v>
      </c>
      <c r="K38" s="2">
        <v>1</v>
      </c>
      <c r="M38" s="2">
        <v>1</v>
      </c>
      <c r="N38" s="2">
        <v>1</v>
      </c>
      <c r="AF38" s="2">
        <v>1</v>
      </c>
    </row>
    <row r="39" spans="1:36" ht="18" customHeight="1" x14ac:dyDescent="0.45">
      <c r="A39" s="48" t="s">
        <v>137</v>
      </c>
      <c r="B39" s="1" t="s">
        <v>2016</v>
      </c>
      <c r="D39" s="2" t="s">
        <v>73</v>
      </c>
      <c r="E39" s="57">
        <v>44111</v>
      </c>
      <c r="F39" s="2">
        <v>1</v>
      </c>
      <c r="N39" s="2">
        <v>1</v>
      </c>
      <c r="AC39" s="2">
        <v>1</v>
      </c>
      <c r="AJ39" s="2">
        <v>1</v>
      </c>
    </row>
    <row r="40" spans="1:36" ht="18" customHeight="1" x14ac:dyDescent="0.45">
      <c r="A40" s="48" t="s">
        <v>139</v>
      </c>
      <c r="B40" s="1" t="s">
        <v>1786</v>
      </c>
      <c r="D40" s="2" t="s">
        <v>238</v>
      </c>
      <c r="E40" s="57">
        <v>43803</v>
      </c>
      <c r="F40" s="2">
        <v>1</v>
      </c>
      <c r="AJ40" s="2">
        <v>4</v>
      </c>
    </row>
    <row r="41" spans="1:36" ht="18" customHeight="1" x14ac:dyDescent="0.45">
      <c r="A41" s="48" t="s">
        <v>142</v>
      </c>
      <c r="B41" s="1" t="s">
        <v>1787</v>
      </c>
      <c r="D41" s="2" t="s">
        <v>73</v>
      </c>
      <c r="E41" s="57">
        <v>43727</v>
      </c>
      <c r="F41" s="2">
        <v>1</v>
      </c>
      <c r="AA41" s="2">
        <v>1</v>
      </c>
      <c r="AJ41" s="2">
        <v>2</v>
      </c>
    </row>
    <row r="43" spans="1:36" ht="18" customHeight="1" x14ac:dyDescent="0.45">
      <c r="C43" s="2">
        <f>COUNTA(C11:C41)</f>
        <v>2</v>
      </c>
      <c r="E43" s="57"/>
    </row>
    <row r="44" spans="1:36" ht="18" customHeight="1" x14ac:dyDescent="0.45">
      <c r="E44" s="57"/>
    </row>
    <row r="45" spans="1:36" ht="18" customHeight="1" x14ac:dyDescent="0.45">
      <c r="E45" s="57"/>
    </row>
    <row r="46" spans="1:36" ht="18" customHeight="1" x14ac:dyDescent="0.45">
      <c r="E46" s="57"/>
    </row>
    <row r="47" spans="1:36" ht="18" customHeight="1" x14ac:dyDescent="0.45">
      <c r="E47" s="57"/>
    </row>
    <row r="48" spans="1:36"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D281" s="57"/>
      <c r="E281" s="57"/>
    </row>
    <row r="282" spans="4:5" ht="18" customHeight="1" x14ac:dyDescent="0.45">
      <c r="E282" s="57"/>
    </row>
    <row r="283" spans="4:5" ht="18" customHeight="1" x14ac:dyDescent="0.45">
      <c r="E283"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2" spans="5:5" ht="18" customHeight="1" x14ac:dyDescent="0.45">
      <c r="E292" s="57"/>
    </row>
    <row r="293" spans="5:5" ht="18" customHeight="1" x14ac:dyDescent="0.45">
      <c r="E293" s="57"/>
    </row>
    <row r="294" spans="5:5" ht="18" customHeight="1" x14ac:dyDescent="0.45">
      <c r="E294" s="57"/>
    </row>
    <row r="297" spans="5:5" ht="18" customHeight="1" x14ac:dyDescent="0.45">
      <c r="E297" s="57"/>
    </row>
    <row r="298" spans="5:5" ht="18" customHeight="1" x14ac:dyDescent="0.45">
      <c r="E298" s="57"/>
    </row>
    <row r="299" spans="5:5" ht="18" customHeight="1" x14ac:dyDescent="0.45">
      <c r="E299" s="57"/>
    </row>
    <row r="300" spans="5:5" ht="18" customHeight="1" x14ac:dyDescent="0.45">
      <c r="E300"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7 A18:A41"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B13" sqref="B13"/>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52</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6"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6" ht="18" customHeight="1" x14ac:dyDescent="0.45">
      <c r="A3" s="48" t="s">
        <v>61</v>
      </c>
      <c r="B3" s="1">
        <v>2</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6" ht="18" customHeight="1" x14ac:dyDescent="0.45">
      <c r="A4" s="48" t="s">
        <v>62</v>
      </c>
      <c r="B4" s="1">
        <f>COUNTIF(E11:E600,"なし")</f>
        <v>2</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6" ht="18" customHeight="1" x14ac:dyDescent="0.45">
      <c r="A5" s="48" t="s">
        <v>63</v>
      </c>
      <c r="B5" s="1">
        <f>B3-B4</f>
        <v>0</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6"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6"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6" ht="18" customHeight="1" x14ac:dyDescent="0.45">
      <c r="A8" s="52">
        <f>B5</f>
        <v>0</v>
      </c>
      <c r="D8" s="53" t="s">
        <v>64</v>
      </c>
      <c r="E8" s="54">
        <f t="shared" ref="E8:AI8" si="0">COUNT(E11:E600)</f>
        <v>0</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t="e">
        <f t="shared" ref="E9:AI9" si="1">E8/$A$8</f>
        <v>#DIV/0!</v>
      </c>
      <c r="F9" s="55" t="e">
        <f t="shared" si="1"/>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6" t="e">
        <f t="shared" si="1"/>
        <v>#DIV/0!</v>
      </c>
      <c r="AH9" s="56" t="e">
        <f t="shared" si="1"/>
        <v>#DIV/0!</v>
      </c>
      <c r="AI9" s="55" t="e">
        <f t="shared" si="1"/>
        <v>#DIV/0!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1788</v>
      </c>
      <c r="C11" s="2" t="s">
        <v>292</v>
      </c>
      <c r="D11" s="57" t="s">
        <v>62</v>
      </c>
      <c r="E11" s="2" t="s">
        <v>62</v>
      </c>
    </row>
    <row r="12" spans="1:36" ht="18" customHeight="1" x14ac:dyDescent="0.45">
      <c r="A12" s="48" t="s">
        <v>74</v>
      </c>
      <c r="B12" s="1" t="s">
        <v>1789</v>
      </c>
      <c r="C12" s="2" t="s">
        <v>73</v>
      </c>
      <c r="D12" s="57" t="s">
        <v>62</v>
      </c>
      <c r="E12" s="2" t="s">
        <v>62</v>
      </c>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5" ht="18" customHeight="1" x14ac:dyDescent="0.45">
      <c r="B1" s="49" t="s">
        <v>53</v>
      </c>
      <c r="E1" s="91" t="s">
        <v>0</v>
      </c>
      <c r="F1" s="91"/>
      <c r="G1" s="91"/>
      <c r="H1" s="91"/>
      <c r="I1" s="91"/>
      <c r="J1" s="91"/>
      <c r="K1" s="91"/>
      <c r="L1" s="91"/>
      <c r="M1" s="91"/>
      <c r="N1" s="91"/>
      <c r="O1" s="91"/>
      <c r="P1" s="91"/>
      <c r="Q1" s="91"/>
      <c r="R1" s="91"/>
      <c r="S1" s="91"/>
      <c r="T1" s="91"/>
      <c r="U1" s="91"/>
      <c r="V1" s="92" t="s">
        <v>1</v>
      </c>
      <c r="W1" s="92"/>
      <c r="X1" s="92"/>
      <c r="Y1" s="92"/>
      <c r="Z1" s="96" t="s">
        <v>2</v>
      </c>
      <c r="AA1" s="96"/>
      <c r="AB1" s="94" t="s">
        <v>3</v>
      </c>
      <c r="AC1" s="94"/>
      <c r="AD1" s="94"/>
      <c r="AE1" s="95" t="s">
        <v>4</v>
      </c>
      <c r="AF1" s="95"/>
      <c r="AG1" s="95"/>
      <c r="AH1" s="95"/>
      <c r="AI1" s="50" t="s">
        <v>5</v>
      </c>
    </row>
    <row r="2" spans="1:35" ht="18" customHeight="1" x14ac:dyDescent="0.45">
      <c r="E2" s="91" t="s">
        <v>6</v>
      </c>
      <c r="F2" s="91"/>
      <c r="G2" s="91"/>
      <c r="H2" s="91"/>
      <c r="I2" s="91"/>
      <c r="J2" s="91"/>
      <c r="K2" s="91"/>
      <c r="L2" s="91"/>
      <c r="M2" s="91"/>
      <c r="N2" s="91"/>
      <c r="O2" s="91"/>
      <c r="P2" s="91"/>
      <c r="Q2" s="91"/>
      <c r="R2" s="91"/>
      <c r="S2" s="91"/>
      <c r="T2" s="91"/>
      <c r="U2" s="91"/>
      <c r="V2" s="92" t="s">
        <v>7</v>
      </c>
      <c r="W2" s="92"/>
      <c r="X2" s="92"/>
      <c r="Y2" s="92"/>
      <c r="Z2" s="93" t="s">
        <v>8</v>
      </c>
      <c r="AA2" s="93"/>
      <c r="AB2" s="94" t="s">
        <v>9</v>
      </c>
      <c r="AC2" s="94"/>
      <c r="AD2" s="94"/>
      <c r="AE2" s="95" t="s">
        <v>10</v>
      </c>
      <c r="AF2" s="95"/>
      <c r="AG2" s="95"/>
      <c r="AH2" s="95"/>
      <c r="AI2" s="90" t="s">
        <v>11</v>
      </c>
    </row>
    <row r="3" spans="1:35" ht="18" customHeight="1" x14ac:dyDescent="0.45">
      <c r="A3" s="48" t="s">
        <v>61</v>
      </c>
      <c r="B3" s="1">
        <v>2</v>
      </c>
      <c r="E3" s="91"/>
      <c r="F3" s="91"/>
      <c r="G3" s="91"/>
      <c r="H3" s="91"/>
      <c r="I3" s="91"/>
      <c r="J3" s="91"/>
      <c r="K3" s="91"/>
      <c r="L3" s="91"/>
      <c r="M3" s="91"/>
      <c r="N3" s="91"/>
      <c r="O3" s="91"/>
      <c r="P3" s="91"/>
      <c r="Q3" s="91"/>
      <c r="R3" s="91"/>
      <c r="S3" s="91"/>
      <c r="T3" s="91"/>
      <c r="U3" s="91"/>
      <c r="V3" s="92"/>
      <c r="W3" s="92"/>
      <c r="X3" s="92"/>
      <c r="Y3" s="92"/>
      <c r="Z3" s="93"/>
      <c r="AA3" s="93"/>
      <c r="AB3" s="94"/>
      <c r="AC3" s="94"/>
      <c r="AD3" s="94"/>
      <c r="AE3" s="95"/>
      <c r="AF3" s="95"/>
      <c r="AG3" s="95"/>
      <c r="AH3" s="95"/>
      <c r="AI3" s="90"/>
    </row>
    <row r="4" spans="1:35" ht="18" customHeight="1" x14ac:dyDescent="0.45">
      <c r="A4" s="48" t="s">
        <v>62</v>
      </c>
      <c r="B4" s="1">
        <f>COUNTIF(E11:E600,"なし")</f>
        <v>0</v>
      </c>
      <c r="E4" s="89" t="s">
        <v>12</v>
      </c>
      <c r="F4" s="89" t="s">
        <v>13</v>
      </c>
      <c r="G4" s="89" t="s">
        <v>14</v>
      </c>
      <c r="H4" s="89" t="s">
        <v>15</v>
      </c>
      <c r="I4" s="89" t="s">
        <v>16</v>
      </c>
      <c r="J4" s="89" t="s">
        <v>17</v>
      </c>
      <c r="K4" s="89" t="s">
        <v>18</v>
      </c>
      <c r="L4" s="89" t="s">
        <v>19</v>
      </c>
      <c r="M4" s="89" t="s">
        <v>20</v>
      </c>
      <c r="N4" s="89" t="s">
        <v>21</v>
      </c>
      <c r="O4" s="89" t="s">
        <v>22</v>
      </c>
      <c r="P4" s="89" t="s">
        <v>23</v>
      </c>
      <c r="Q4" s="89" t="s">
        <v>24</v>
      </c>
      <c r="R4" s="89" t="s">
        <v>25</v>
      </c>
      <c r="S4" s="89" t="s">
        <v>26</v>
      </c>
      <c r="T4" s="89" t="s">
        <v>27</v>
      </c>
      <c r="U4" s="89" t="s">
        <v>28</v>
      </c>
      <c r="V4" s="89" t="s">
        <v>29</v>
      </c>
      <c r="W4" s="89" t="s">
        <v>30</v>
      </c>
      <c r="X4" s="89" t="s">
        <v>31</v>
      </c>
      <c r="Y4" s="89" t="s">
        <v>32</v>
      </c>
      <c r="Z4" s="89" t="s">
        <v>33</v>
      </c>
      <c r="AA4" s="89" t="s">
        <v>34</v>
      </c>
      <c r="AB4" s="89" t="s">
        <v>35</v>
      </c>
      <c r="AC4" s="89" t="s">
        <v>36</v>
      </c>
      <c r="AD4" s="89" t="s">
        <v>37</v>
      </c>
      <c r="AE4" s="89" t="s">
        <v>38</v>
      </c>
      <c r="AF4" s="89" t="s">
        <v>817</v>
      </c>
      <c r="AG4" s="89" t="s">
        <v>40</v>
      </c>
      <c r="AH4" s="89" t="s">
        <v>41</v>
      </c>
      <c r="AI4" s="89" t="s">
        <v>11</v>
      </c>
    </row>
    <row r="5" spans="1:35" ht="18" customHeight="1" x14ac:dyDescent="0.45">
      <c r="A5" s="48" t="s">
        <v>63</v>
      </c>
      <c r="B5" s="1">
        <f>B3-B4</f>
        <v>2</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5" ht="18" customHeight="1" x14ac:dyDescent="0.45">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ht="18" customHeight="1" x14ac:dyDescent="0.45">
      <c r="A7" s="51" t="s">
        <v>61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5" ht="18" customHeight="1" x14ac:dyDescent="0.45">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5">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5">
      <c r="A11" s="48" t="s">
        <v>71</v>
      </c>
      <c r="B11" s="1" t="s">
        <v>1790</v>
      </c>
      <c r="C11" s="2" t="s">
        <v>534</v>
      </c>
      <c r="D11" s="57" t="s">
        <v>62</v>
      </c>
      <c r="R11" s="2">
        <v>1</v>
      </c>
      <c r="V11" s="2">
        <v>1</v>
      </c>
      <c r="AF11" s="2">
        <v>1</v>
      </c>
    </row>
    <row r="12" spans="1:35" ht="18" customHeight="1" x14ac:dyDescent="0.45">
      <c r="A12" s="48" t="s">
        <v>74</v>
      </c>
      <c r="B12" s="1" t="s">
        <v>1791</v>
      </c>
      <c r="C12" s="2" t="s">
        <v>159</v>
      </c>
      <c r="D12" s="57" t="s">
        <v>62</v>
      </c>
      <c r="E12" s="2">
        <v>1</v>
      </c>
      <c r="AB12" s="2">
        <v>1</v>
      </c>
      <c r="AC12" s="2">
        <v>1</v>
      </c>
      <c r="AE12" s="2">
        <v>1</v>
      </c>
    </row>
    <row r="15" spans="1:35" ht="18" customHeight="1" x14ac:dyDescent="0.45">
      <c r="D15" s="57"/>
    </row>
    <row r="16" spans="1:35"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芳士戸亮</cp:lastModifiedBy>
  <cp:revision>39</cp:revision>
  <dcterms:created xsi:type="dcterms:W3CDTF">2020-01-21T06:24:51Z</dcterms:created>
  <dcterms:modified xsi:type="dcterms:W3CDTF">2021-05-14T03:59:04Z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